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mbocolombia890-my.sharepoint.com/personal/maribelzapata_mbocolombia890_onmicrosoft_com/Documents/Grint/Clientes - Grint/Agrovelez - Capitales Bavel/Sostenibilidad AGROVELEZ/Entregables/"/>
    </mc:Choice>
  </mc:AlternateContent>
  <xr:revisionPtr revIDLastSave="0" documentId="8_{BDED5AE8-3B9C-4ACE-977C-9243A4DD2B51}" xr6:coauthVersionLast="47" xr6:coauthVersionMax="47" xr10:uidLastSave="{00000000-0000-0000-0000-000000000000}"/>
  <bookViews>
    <workbookView xWindow="-108" yWindow="-108" windowWidth="23256" windowHeight="12456" xr2:uid="{5B4FF1CC-275B-4461-929B-D66EF2A6D484}"/>
  </bookViews>
  <sheets>
    <sheet name="Sostenibilidad" sheetId="2" r:id="rId1"/>
    <sheet name="Ambiental" sheetId="1" r:id="rId2"/>
    <sheet name="Social" sheetId="3" r:id="rId3"/>
    <sheet name="Gobernanza" sheetId="4" r:id="rId4"/>
    <sheet name="Economica" sheetId="5" r:id="rId5"/>
    <sheet name="Financiera"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5" l="1"/>
  <c r="A8" i="6"/>
  <c r="A8" i="4"/>
  <c r="A8" i="3"/>
  <c r="A8" i="1"/>
  <c r="L9" i="3"/>
  <c r="L10" i="3"/>
  <c r="L11" i="3"/>
  <c r="L12" i="3"/>
  <c r="L13" i="3"/>
  <c r="L14" i="3"/>
  <c r="L15" i="3"/>
  <c r="L16" i="3"/>
  <c r="L17" i="3"/>
  <c r="L18" i="3"/>
  <c r="L19" i="3"/>
  <c r="L20" i="3"/>
  <c r="L8" i="3"/>
  <c r="I9" i="3"/>
  <c r="I10" i="3"/>
  <c r="I11" i="3"/>
  <c r="I12" i="3"/>
  <c r="I13" i="3"/>
  <c r="I14" i="3"/>
  <c r="I15" i="3"/>
  <c r="I16" i="3"/>
  <c r="I17" i="3"/>
  <c r="I18" i="3"/>
  <c r="I19" i="3"/>
  <c r="I20" i="3"/>
  <c r="I8" i="3"/>
</calcChain>
</file>

<file path=xl/sharedStrings.xml><?xml version="1.0" encoding="utf-8"?>
<sst xmlns="http://schemas.openxmlformats.org/spreadsheetml/2006/main" count="1083" uniqueCount="777">
  <si>
    <t>ESTRATEGIA</t>
  </si>
  <si>
    <t>RIESGO</t>
  </si>
  <si>
    <t>CODIGO</t>
  </si>
  <si>
    <t>FRECUENCIA</t>
  </si>
  <si>
    <t>IMPACTO</t>
  </si>
  <si>
    <t>NIVEL DE SEVERIDAD</t>
  </si>
  <si>
    <t>CONTROL</t>
  </si>
  <si>
    <t>TIPO DE CONTROL</t>
  </si>
  <si>
    <t>AREA RESPONSABLE</t>
  </si>
  <si>
    <t>PLAN DE ACCION</t>
  </si>
  <si>
    <t>MONITOREO</t>
  </si>
  <si>
    <t>PERIODICIDAD</t>
  </si>
  <si>
    <t>MATRIZ DE RIESGOS SOSTENIBILIDAD EMPRESARIAL</t>
  </si>
  <si>
    <t>AREA DE IMPACTO:</t>
  </si>
  <si>
    <t>FECHA DE CORTE</t>
  </si>
  <si>
    <t>PERSPECTIVA</t>
  </si>
  <si>
    <t>IDENTIFICACION</t>
  </si>
  <si>
    <t>MEDICION INHERENTE</t>
  </si>
  <si>
    <t>MEDICION RESIDUAL</t>
  </si>
  <si>
    <t>CAUSA</t>
  </si>
  <si>
    <t>CONSECUENCIA</t>
  </si>
  <si>
    <t>TIPO DE MONITOREO</t>
  </si>
  <si>
    <t>ESTANDAR INTERNACIONAL:</t>
  </si>
  <si>
    <t>FUNDAMENTO NORMATIVO:</t>
  </si>
  <si>
    <t>AREAS DE IMPACTO:</t>
  </si>
  <si>
    <t>AMBIENTAL</t>
  </si>
  <si>
    <t>SOCIAL</t>
  </si>
  <si>
    <t>GOBERNANZA</t>
  </si>
  <si>
    <t>ECONOMICA</t>
  </si>
  <si>
    <t>FINANCIERA</t>
  </si>
  <si>
    <t>POLITICA CORPORATIVA:</t>
  </si>
  <si>
    <t>AGENDA 2030 - ODS:</t>
  </si>
  <si>
    <t>OBJETIVOS (ODS)</t>
  </si>
  <si>
    <t>MAGNITUD</t>
  </si>
  <si>
    <t>COBERTURA</t>
  </si>
  <si>
    <t>REVERSIBILIDAD</t>
  </si>
  <si>
    <t>PROBABILIDAD OCURRENCIA</t>
  </si>
  <si>
    <t>CUMPLIMIENTO LEGAL</t>
  </si>
  <si>
    <t>REDUCCION</t>
  </si>
  <si>
    <t>SUSTITUCION</t>
  </si>
  <si>
    <t>PREVENCION</t>
  </si>
  <si>
    <t>MITIGACION</t>
  </si>
  <si>
    <t>COMPENSACION</t>
  </si>
  <si>
    <t>RECUPERACION</t>
  </si>
  <si>
    <t>PROCESO</t>
  </si>
  <si>
    <t>CONTEXTO DE LA ORGANIZACIÓN:</t>
  </si>
  <si>
    <t>DEFINICION</t>
  </si>
  <si>
    <t>Capítulo XV Circular Basica Jurídica - Superintendencia de Sociedades</t>
  </si>
  <si>
    <t>Ley 2294 de 2023 - Congreso de la república</t>
  </si>
  <si>
    <t>Agenda 2030</t>
  </si>
  <si>
    <t>Acuerdo de Paris</t>
  </si>
  <si>
    <t>Ley 1844 de 2017 - Congreso de la república</t>
  </si>
  <si>
    <t>Conpes 3918 de 2018</t>
  </si>
  <si>
    <t>Decreto 280 de 2015</t>
  </si>
  <si>
    <t>DICIEMBRE 2024</t>
  </si>
  <si>
    <t xml:space="preserve">Trabajar en sinergia junto a nuestros líderes y colaboradores fortaleciendo nuestra manera de hacer negocios bajo los principios de: Libre competencia,  Integridad en los negocios: tolerancia cero  corrupción y transparencia, Igualdad de oportunidades en transacciones comerciales, Prevenir conflicto de intereses, Protección de los recursos naturales y entorno.  Protegemos el medio ambiente a través del control de nuestros riesgos ambientales y el permanente perfeccionamiento y mejora de nuestro Sistema Integrado de Gestión, considerando en nuestro ser y hacer la  mitigación del calentamiento global, así como también la protección a la biodiversidad, el agua, el aire, el suelo y todos los recursos utilizados. Suscribimos una Estrategia Corporativa de Sustentabilidad, la cual nos permitirá sostener nuestra gestión, transparencia, credibilidad y relacionamiento de las dimensiones asociadas a nuestros colaboradores, el medio ambiente, nuestros proveedores y clientes además de los consumidores, la comunidad y las autoridades con quienes interactuamos. </t>
  </si>
  <si>
    <t>La compañía establece como metodología del reporte de sostenibilidad y la puesta en marcha del Programa de Sostenibilidad Empresarial el Estandar GRI en su versión No. 4 (Global Reporting Initiative). Esta metodologia permite: a) Toma de decisiones. La recopilación de los datos y su posterior interpretación, permite  a la empresa  visualizar los riesgos de forma global y ya sea que los resultados sean positivos o negativos, ayuda a la toma de decisiones. Sobre todo si estos resultan negativos, ayuda a la prevención para tomar medidas y mejorar estos errores en un futuro. b) Operar bajo un marco de sostenibilidad. Ayudando a aplicar procesos de funcionamiento y sistemas de recolección de datos e información para impulsar y controlar las acciones hacia los objetivos sostenibles. y c)  Entablar diálogo. Desde el punto de vista de comunicación empresarial constituye un marco para promover el diálogo e intercambio con los grupos de interés, ya sean externos o internos, en relación a los retos y objetivos relacionados con las tres áreas. Se divide en 5 grandes temáticas: 1. Prácticas de reporte en la organización 2. Actividades y colaboradores 3. Gobernanza corporativa 4. Estrategia, políticas y prácticas 5. Compromiso con los grupos de interés</t>
  </si>
  <si>
    <t xml:space="preserve"> FIN DE LA POBREZA</t>
  </si>
  <si>
    <t xml:space="preserve"> HAMBRE CERO</t>
  </si>
  <si>
    <t xml:space="preserve"> SALUD Y BIENESTAR</t>
  </si>
  <si>
    <t xml:space="preserve"> EDUCACION DE CALIDAD</t>
  </si>
  <si>
    <t xml:space="preserve"> IGUALDAD DE GENERO</t>
  </si>
  <si>
    <t xml:space="preserve"> AGUA LIMPIA Y SANEAMIENTO</t>
  </si>
  <si>
    <t xml:space="preserve"> ENERGIA ASEQUIBLE Y NO CONTAMINANTE</t>
  </si>
  <si>
    <t xml:space="preserve"> TRABAJO DECENTE Y CRECIMIENTO ECONOMICO</t>
  </si>
  <si>
    <t xml:space="preserve"> INDUSTRIA, INNOVACION E INFRAESTRUCTURA</t>
  </si>
  <si>
    <t xml:space="preserve"> REDUCCION DE LAS DESIGUALDADES</t>
  </si>
  <si>
    <t xml:space="preserve"> CIUDADES Y COMUNIDADES SOSTENIBLES</t>
  </si>
  <si>
    <t xml:space="preserve"> PRODUCCION Y CONSUMO RESPONSABLE</t>
  </si>
  <si>
    <t xml:space="preserve"> ACCION POR EL CLIMA</t>
  </si>
  <si>
    <t xml:space="preserve"> VIDA SUBMARINA</t>
  </si>
  <si>
    <t xml:space="preserve"> VIDA DE ECOSISTEMAS TERRESTRES</t>
  </si>
  <si>
    <t xml:space="preserve"> PAZ, JUSTICIA E INSTITUCIONES SOLIDAS</t>
  </si>
  <si>
    <t xml:space="preserve"> ALIANZAS PARA LOGRAR LOS OBJETIVOS</t>
  </si>
  <si>
    <r>
      <t>1.1</t>
    </r>
    <r>
      <rPr>
        <sz val="10"/>
        <color rgb="FF4D4D4D"/>
        <rFont val="Arial"/>
        <family val="2"/>
      </rPr>
      <t>  Para 2030, erradicar la pobreza extrema para todas las personas en el mundo, actualmente medida por un ingreso por persona inferior a 1,25 dólares al día.</t>
    </r>
  </si>
  <si>
    <r>
      <t>2.1</t>
    </r>
    <r>
      <rPr>
        <sz val="10"/>
        <color rgb="FF4D4D4D"/>
        <rFont val="Arial"/>
        <family val="2"/>
      </rPr>
      <t>  Para 2030, poner fin al hambre y asegurar el acceso de todas las personas, en particular los pobres y las personas en situaciones vulnerables, incluidos los lactantes, a una alimentación sana, nutritiva y suficiente durante todo el año</t>
    </r>
  </si>
  <si>
    <r>
      <t>1.2</t>
    </r>
    <r>
      <rPr>
        <sz val="10"/>
        <color rgb="FF4D4D4D"/>
        <rFont val="Arial"/>
        <family val="2"/>
      </rPr>
      <t>  Para 2030, reducir al menos a la mitad la proporción de hombres, mujeres y niños y niñas de todas las edades que viven en la pobreza en todas sus dimensiones con arreglo a las definiciones nacionales.</t>
    </r>
  </si>
  <si>
    <r>
      <t>2.2</t>
    </r>
    <r>
      <rPr>
        <sz val="10"/>
        <color rgb="FF4D4D4D"/>
        <rFont val="Arial"/>
        <family val="2"/>
      </rPr>
      <t>  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t>
    </r>
  </si>
  <si>
    <r>
      <t>1.3</t>
    </r>
    <r>
      <rPr>
        <sz val="10"/>
        <color rgb="FF4D4D4D"/>
        <rFont val="Arial"/>
        <family val="2"/>
      </rPr>
      <t>   Poner en práctica a nivel nacional sistemas y medidas apropiadas de protección social para todos y, para 2030, lograr una amplia cobertura de los pobres y los más vulnerables.</t>
    </r>
  </si>
  <si>
    <r>
      <t>2.3</t>
    </r>
    <r>
      <rPr>
        <sz val="10"/>
        <color rgb="FF4D4D4D"/>
        <rFont val="Arial"/>
        <family val="2"/>
      </rPr>
      <t>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t>
    </r>
  </si>
  <si>
    <r>
      <t>1.4</t>
    </r>
    <r>
      <rPr>
        <sz val="10"/>
        <color rgb="FF4D4D4D"/>
        <rFont val="Arial"/>
        <family val="2"/>
      </rPr>
      <t>   Para 2030, garantizar que todos los hombres y mujeres, en particular los pobres y los más vulnerables, tengan los mismos derechos a los recursos económicos, así como acceso a los servicios básicos, la propiedad y el control de las tierras y otros bienes, la herencia, los recursos naturales, las nuevas tecnologías y los servicios económicos, incluida la microfinanciación.</t>
    </r>
  </si>
  <si>
    <r>
      <t>2.4</t>
    </r>
    <r>
      <rPr>
        <sz val="10"/>
        <color rgb="FF4D4D4D"/>
        <rFont val="Arial"/>
        <family val="2"/>
      </rPr>
      <t>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t>
    </r>
  </si>
  <si>
    <r>
      <t>1.5</t>
    </r>
    <r>
      <rPr>
        <sz val="10"/>
        <color rgb="FF4D4D4D"/>
        <rFont val="Arial"/>
        <family val="2"/>
      </rPr>
      <t>   Para 2030, fomentar la resiliencia de los pobres y las personas que se encuentran en situaciones vulnerables y reducir su exposición y vulnerabilidad a los fenómenos extremos relacionados con el clima y a otros desastres económicos, sociales y ambientales.</t>
    </r>
  </si>
  <si>
    <r>
      <t>2.5</t>
    </r>
    <r>
      <rPr>
        <sz val="10"/>
        <color rgb="FF4D4D4D"/>
        <rFont val="Arial"/>
        <family val="2"/>
      </rPr>
      <t>  Para 2020, mantener la diversidad genética de las semillas, las plantas cultivadas y los animales de granja y domesticados y sus especies silvestres conexas, entre otras cosas mediante una buena gestión y diversificación de los bancos de semillas y plantas a nivel nacional, regional e internacional, y promover el acceso a los beneficios que se deriven de la utilización de los recursos genéticos y los conocimientos tradicionales y su distribución justa y equitativa, como se ha convenido internacionalmente</t>
    </r>
  </si>
  <si>
    <r>
      <t>1.a</t>
    </r>
    <r>
      <rPr>
        <sz val="10"/>
        <color rgb="FF4D4D4D"/>
        <rFont val="Arial"/>
        <family val="2"/>
      </rPr>
      <t>   Garantizar una movilización importante de recursos procedentes de diversas fuentes, incluso mediante la mejora de la cooperación para el desarrollo, a fin de proporcionar medios suficientes y previsibles para los países en desarrollo, en particular los países menos adelantados, para poner en práctica programas y políticas encaminados a poner fin a la pobreza en todas sus dimensiones.</t>
    </r>
  </si>
  <si>
    <r>
      <t>2.a</t>
    </r>
    <r>
      <rPr>
        <sz val="10"/>
        <color rgb="FF4D4D4D"/>
        <rFont val="Arial"/>
        <family val="2"/>
      </rPr>
      <t>  Aumentar las inversiones, incluso mediante una mayor cooperación internacional, en la infraestructura rural, la investigación agrícola y los servicios de extensión, el desarrollo tecnológico y los bancos de genes de plantas y ganado a fin de mejorar la capacidad de producción agrícola en los países en desarrollo, en particular en los países menos adelantados</t>
    </r>
  </si>
  <si>
    <r>
      <t>1.b</t>
    </r>
    <r>
      <rPr>
        <sz val="10"/>
        <color rgb="FF4D4D4D"/>
        <rFont val="Arial"/>
        <family val="2"/>
      </rPr>
      <t>   Crear marcos normativos sólidos en el ámbito nacional, regional e internacional, sobre la base de estrategias de desarrollo en favor de los pobres que tengan en cuenta las cuestiones de género, a fin de apoyar la inversión acelerada en medidas para erradicar la pobreza.</t>
    </r>
  </si>
  <si>
    <r>
      <t>2.b</t>
    </r>
    <r>
      <rPr>
        <sz val="10"/>
        <color rgb="FF4D4D4D"/>
        <rFont val="Arial"/>
        <family val="2"/>
      </rPr>
      <t>  Corregir y prevenir las restricciones y distorsiones comerciales en los mercados agropecuarios mundiales, entre otras cosas mediante la eliminación paralela de todas las formas de subvenciones a las exportaciones agrícolas y todas las medidas de exportación con efectos equivalentes, de conformidad con el mandato de la Ronda de Doha para el Desarrollo</t>
    </r>
  </si>
  <si>
    <r>
      <t>2.c</t>
    </r>
    <r>
      <rPr>
        <sz val="10"/>
        <color rgb="FF4D4D4D"/>
        <rFont val="Arial"/>
        <family val="2"/>
      </rPr>
      <t>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t>
    </r>
  </si>
  <si>
    <t>Tecnología</t>
  </si>
  <si>
    <t>Creación de capacidad</t>
  </si>
  <si>
    <t>Comercio</t>
  </si>
  <si>
    <r>
      <t>17.11</t>
    </r>
    <r>
      <rPr>
        <sz val="11"/>
        <color rgb="FF4D4D4D"/>
        <rFont val="Arial"/>
        <family val="2"/>
      </rPr>
      <t> Aumentar significativamente las exportaciones de los países en desarrollo, en particular con miras a duplicar la participación de los países menos adelantados en las exportaciones mundiales de aquí a 2020</t>
    </r>
  </si>
  <si>
    <r>
      <t>17.12</t>
    </r>
    <r>
      <rPr>
        <sz val="11"/>
        <color rgb="FF4D4D4D"/>
        <rFont val="Arial"/>
        <family val="2"/>
      </rPr>
      <t> Lograr la consecución oportuna del acceso a los mercados libre de derechos y contingentes de manera duradera para todos los países menos adelantados, conforme a las decisiones de la Organización Mundial del Comercio, incluso velando por que las normas de origen preferenciales aplicables a las importaciones de los países menos adelantados sean transparentes y sencillas y contribuyan a facilitar el acceso a los mercados</t>
    </r>
  </si>
  <si>
    <t>Cuestiones sistémicas</t>
  </si>
  <si>
    <t>Coherencia normativa e institucional</t>
  </si>
  <si>
    <r>
      <t>17.13</t>
    </r>
    <r>
      <rPr>
        <sz val="11"/>
        <color rgb="FF4D4D4D"/>
        <rFont val="Arial"/>
        <family val="2"/>
      </rPr>
      <t> Aumentar la estabilidad macroeconómica mundial, incluso mediante la coordinación y coherencia de las políticas</t>
    </r>
  </si>
  <si>
    <r>
      <t>17.14</t>
    </r>
    <r>
      <rPr>
        <sz val="11"/>
        <color rgb="FF4D4D4D"/>
        <rFont val="Arial"/>
        <family val="2"/>
      </rPr>
      <t> Mejorar la coherencia de las políticas para el desarrollo sostenible</t>
    </r>
  </si>
  <si>
    <r>
      <t>17.15</t>
    </r>
    <r>
      <rPr>
        <sz val="11"/>
        <color rgb="FF4D4D4D"/>
        <rFont val="Arial"/>
        <family val="2"/>
      </rPr>
      <t> Respetar el margen normativo y el liderazgo de cada país para establecer y aplicar políticas de erradicación de la pobreza y desarrollo sostenible</t>
    </r>
  </si>
  <si>
    <t>Alianzas entre múltiples interesados</t>
  </si>
  <si>
    <r>
      <t>17.16</t>
    </r>
    <r>
      <rPr>
        <sz val="11"/>
        <color rgb="FF4D4D4D"/>
        <rFont val="Arial"/>
        <family val="2"/>
      </rPr>
      <t> Mejorar la Alianza Mundial para el Desarrollo Sostenible, complementada por alianzas entre múltiples interesados que movilicen e intercambien conocimientos, especialización, tecnología y recursos financieros, a fin de apoyar el logro de los Objetivos de Desarrollo Sostenible en todos los países, particularmente los países en desarrollo</t>
    </r>
  </si>
  <si>
    <r>
      <t>17.17</t>
    </r>
    <r>
      <rPr>
        <sz val="11"/>
        <color rgb="FF4D4D4D"/>
        <rFont val="Arial"/>
        <family val="2"/>
      </rPr>
      <t> Fomentar y promover la constitución de alianzas eficaces en las esferas pública, público-privada y de la sociedad civil, aprovechando la experiencia y las estrategias de obtención de recursos de las alianzas</t>
    </r>
  </si>
  <si>
    <t>Datos, supervisión y rendición de cuentas</t>
  </si>
  <si>
    <r>
      <t>17.18</t>
    </r>
    <r>
      <rPr>
        <sz val="11"/>
        <color rgb="FF4D4D4D"/>
        <rFont val="Arial"/>
        <family val="2"/>
      </rPr>
      <t> De aquí a 2020, mejorar el apoyo a la creación de capacidad prestado a los países en desarrollo, incluidos los países menos adelantados y los pequeños Estados insulares en desarrollo, para aumentar significativamente la disponibilidad de datos oportunos, fiables y de gran calidad desglosados por ingresos, sexo, edad, raza, origen étnico, estatus migratorio, discapacidad, ubicación geográfica y otras características pertinentes en los contextos nacionales</t>
    </r>
  </si>
  <si>
    <r>
      <t>17.19</t>
    </r>
    <r>
      <rPr>
        <sz val="11"/>
        <color rgb="FF4D4D4D"/>
        <rFont val="Arial"/>
        <family val="2"/>
      </rPr>
      <t> De aquí a 2030, aprovechar las iniciativas existentes para elaborar indicadores</t>
    </r>
  </si>
  <si>
    <t>que permitan medir los progresos en materia de desarrollo sostenible y complementen el producto interno bruto, y apoyar la creación de capacidad estadística en los países en desarrollo</t>
  </si>
  <si>
    <r>
      <t>3.1</t>
    </r>
    <r>
      <rPr>
        <sz val="10"/>
        <color rgb="FF4D4D4D"/>
        <rFont val="Arial"/>
        <family val="2"/>
      </rPr>
      <t>  Para 2030, reducir la tasa mundial de mortalidad materna a menos de 70 por cada 100.000 nacidos vivos</t>
    </r>
  </si>
  <si>
    <r>
      <t>4.1</t>
    </r>
    <r>
      <rPr>
        <sz val="10"/>
        <color rgb="FF4D4D4D"/>
        <rFont val="Arial"/>
        <family val="2"/>
      </rPr>
      <t>  De aquí a 2030, asegurar que todas las niñas y todos los niños terminen la enseñanza primaria y secundaria, que ha de ser gratuita, equitativa y de calidad y producir resultados de aprendizaje pertinentes y efectivos</t>
    </r>
  </si>
  <si>
    <r>
      <t>5.1</t>
    </r>
    <r>
      <rPr>
        <sz val="10"/>
        <color rgb="FF4D4D4D"/>
        <rFont val="Arial"/>
        <family val="2"/>
      </rPr>
      <t>  Poner fin a todas las formas de discriminación contra todas las mujeres y las niñas en todo el mundo</t>
    </r>
  </si>
  <si>
    <r>
      <t>6.1</t>
    </r>
    <r>
      <rPr>
        <sz val="10"/>
        <color rgb="FF4D4D4D"/>
        <rFont val="Arial"/>
        <family val="2"/>
      </rPr>
      <t>  De aquí a 2030, lograr el acceso universal y equitativo al agua potable a un precio asequible para todos</t>
    </r>
  </si>
  <si>
    <r>
      <t>7.1</t>
    </r>
    <r>
      <rPr>
        <sz val="10"/>
        <color rgb="FF4D4D4D"/>
        <rFont val="Arial"/>
        <family val="2"/>
      </rPr>
      <t>  De aquí a 2030, garantizar el acceso universal a servicios energéticos asequibles, fiables y modernos</t>
    </r>
  </si>
  <si>
    <r>
      <t>8.1</t>
    </r>
    <r>
      <rPr>
        <sz val="10"/>
        <color rgb="FF4D4D4D"/>
        <rFont val="Arial"/>
        <family val="2"/>
      </rPr>
      <t>  Mantener el crecimiento económico per capita de conformidad con las circunstancias nacionales y, en particular, un crecimiento del producto interno bruto de al menos el 7% anual en los países menos adelantados</t>
    </r>
  </si>
  <si>
    <r>
      <t>9.1</t>
    </r>
    <r>
      <rPr>
        <sz val="10"/>
        <color rgb="FF4D4D4D"/>
        <rFont val="Arial"/>
        <family val="2"/>
      </rPr>
      <t> Desarrollar infraestructuras fiables, sostenibles, resilientes y de calidad, incluidas infraestructuras regionales y transfronterizas, para apoyar el desarrollo económico y el bienestar humano, haciendo especial hincapié en el acceso asequible y equitativo para todos</t>
    </r>
  </si>
  <si>
    <r>
      <t>10.1</t>
    </r>
    <r>
      <rPr>
        <sz val="10"/>
        <color rgb="FF4D4D4D"/>
        <rFont val="Arial"/>
        <family val="2"/>
      </rPr>
      <t> De aquí a 2030, lograr progresivamente y mantener el crecimiento de los ingresos del 40% más pobre de la población a una tasa superior a la media nacional</t>
    </r>
  </si>
  <si>
    <r>
      <t>11.1</t>
    </r>
    <r>
      <rPr>
        <sz val="10"/>
        <color rgb="FF4D4D4D"/>
        <rFont val="Arial"/>
        <family val="2"/>
      </rPr>
      <t> De aquí a 2030, asegurar el acceso de todas las personas a viviendas y servicios básicos adecuados, seguros y asequibles y mejorar los barrios marginales</t>
    </r>
  </si>
  <si>
    <r>
      <t>12.1</t>
    </r>
    <r>
      <rPr>
        <sz val="10"/>
        <color rgb="FF4D4D4D"/>
        <rFont val="Arial"/>
        <family val="2"/>
      </rPr>
      <t> Aplicar el Marco Decenal de Programas sobre Modalidades de Consumo y Producción Sostenibles, con la participación de todos los países y bajo el liderazgo de los países desarrollados, teniendo en cuenta el grado de desarrollo y las capacidades de los países en desarrollo</t>
    </r>
  </si>
  <si>
    <r>
      <t>13.1</t>
    </r>
    <r>
      <rPr>
        <sz val="10"/>
        <color rgb="FF4D4D4D"/>
        <rFont val="Arial"/>
        <family val="2"/>
      </rPr>
      <t> Fortalecer la resiliencia y la capacidad de adaptación a los riesgos relacionados con el clima y los desastres naturales en todos los países</t>
    </r>
  </si>
  <si>
    <r>
      <t>14.1</t>
    </r>
    <r>
      <rPr>
        <sz val="10"/>
        <color rgb="FF4D4D4D"/>
        <rFont val="Arial"/>
        <family val="2"/>
      </rPr>
      <t> De aquí a 2025, prevenir y reducir significativamente la contaminación marina de todo tipo, en particular la producida por actividades realizadas en tierra, incluidos los detritos marinos y la polución por nutrientes</t>
    </r>
  </si>
  <si>
    <r>
      <t>15.1</t>
    </r>
    <r>
      <rPr>
        <sz val="10"/>
        <color rgb="FF4D4D4D"/>
        <rFont val="Arial"/>
        <family val="2"/>
      </rPr>
      <t> Para 2020, velar por la conservación, el restablecimiento y el uso sostenible de los ecosistemas terrestres y los ecosistemas interiores de agua dulce y los servicios que proporcionan, en particular los bosques, los humedales, las montañas y las zonas áridas, en consonancia con las obligaciones contraídas en virtud de acuerdos internacionales</t>
    </r>
  </si>
  <si>
    <r>
      <t>16.1</t>
    </r>
    <r>
      <rPr>
        <sz val="10"/>
        <color rgb="FF4D4D4D"/>
        <rFont val="Arial"/>
        <family val="2"/>
      </rPr>
      <t> Reducir significativamente todas las formas de violencia y las correspondientes tasas de mortalidad en todo el mundo</t>
    </r>
  </si>
  <si>
    <r>
      <t>17.1</t>
    </r>
    <r>
      <rPr>
        <sz val="10"/>
        <color rgb="FF4D4D4D"/>
        <rFont val="Arial"/>
        <family val="2"/>
      </rPr>
      <t> Fortalecer la movilización de recursos internos, incluso mediante la prestación de apoyo internacional a los países en desarrollo, con el fin de mejorar la capacidad nacional para recaudar ingresos fiscales y de otra índole</t>
    </r>
  </si>
  <si>
    <r>
      <t>3.2</t>
    </r>
    <r>
      <rPr>
        <sz val="10"/>
        <color rgb="FF4D4D4D"/>
        <rFont val="Arial"/>
        <family val="2"/>
      </rPr>
      <t>  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t>
    </r>
  </si>
  <si>
    <r>
      <t>4.2</t>
    </r>
    <r>
      <rPr>
        <sz val="10"/>
        <color rgb="FF4D4D4D"/>
        <rFont val="Arial"/>
        <family val="2"/>
      </rPr>
      <t>  De aquí a 2030, asegurar que todas las niñas y todos los niños tengan acceso a servicios de atención y desarrollo en la primera infancia y educación preescolar de calidad, a fin de que estén preparados para la enseñanza primaria</t>
    </r>
  </si>
  <si>
    <r>
      <t>5.2</t>
    </r>
    <r>
      <rPr>
        <sz val="10"/>
        <color rgb="FF4D4D4D"/>
        <rFont val="Arial"/>
        <family val="2"/>
      </rPr>
      <t>  Eliminar todas las formas de violencia contra todas las mujeres y las niñas en los ámbitos público y privado, incluidas la trata y la explotación sexual y otros tipos de explotación</t>
    </r>
  </si>
  <si>
    <r>
      <t>6.2</t>
    </r>
    <r>
      <rPr>
        <sz val="10"/>
        <color rgb="FF4D4D4D"/>
        <rFont val="Arial"/>
        <family val="2"/>
      </rPr>
      <t>  De aquí a 2030, lograr el acceso a servicios de saneamiento e higiene adecuados y equitativos para todos y poner fin a la defecación al aire libre, prestando especial atención a las necesidades de las mujeres y las niñas y las personas en situaciones de vulnerabilidad</t>
    </r>
  </si>
  <si>
    <r>
      <t>7.2</t>
    </r>
    <r>
      <rPr>
        <sz val="10"/>
        <color rgb="FF4D4D4D"/>
        <rFont val="Arial"/>
        <family val="2"/>
      </rPr>
      <t>  De aquí a 2030, aumentar considerablemente la proporción de energía renovable en el conjunto de fuentes energéticas</t>
    </r>
  </si>
  <si>
    <r>
      <t>8.2</t>
    </r>
    <r>
      <rPr>
        <sz val="10"/>
        <color rgb="FF4D4D4D"/>
        <rFont val="Arial"/>
        <family val="2"/>
      </rPr>
      <t>  Lograr niveles más elevados de productividad económica mediante la diversificación, la modernización tecnológica y la innovación, entre otras cosas centrándose en los sectores con gran valor añadido y un uso intensivo de la mano de obra</t>
    </r>
  </si>
  <si>
    <r>
      <t>9.2</t>
    </r>
    <r>
      <rPr>
        <sz val="10"/>
        <color rgb="FF4D4D4D"/>
        <rFont val="Arial"/>
        <family val="2"/>
      </rPr>
      <t> Promover una industrialización inclusiva y sostenible y, de aquí a 2030, aumentar significativamente la contribución de la industria al empleo y al producto interno bruto, de acuerdo con las circunstancias nacionales, y duplicar esa contribución en los países menos adelantados</t>
    </r>
  </si>
  <si>
    <r>
      <t>10.2</t>
    </r>
    <r>
      <rPr>
        <sz val="10"/>
        <color rgb="FF4D4D4D"/>
        <rFont val="Arial"/>
        <family val="2"/>
      </rPr>
      <t> De aquí a 2030, potenciar y promover la inclusión social, económica y política de todas las personas, independientemente de su edad, sexo, discapacidad, raza, etnia, origen, religión o situación económica u otra condición</t>
    </r>
  </si>
  <si>
    <r>
      <t>11.2</t>
    </r>
    <r>
      <rPr>
        <sz val="10"/>
        <color rgb="FF4D4D4D"/>
        <rFont val="Arial"/>
        <family val="2"/>
      </rPr>
      <t> 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t>
    </r>
  </si>
  <si>
    <r>
      <t>12.2</t>
    </r>
    <r>
      <rPr>
        <sz val="10"/>
        <color rgb="FF4D4D4D"/>
        <rFont val="Arial"/>
        <family val="2"/>
      </rPr>
      <t> De aquí a 2030, lograr la gestión sostenible y el uso eficiente de los recursos naturales</t>
    </r>
  </si>
  <si>
    <r>
      <t>13.2</t>
    </r>
    <r>
      <rPr>
        <sz val="10"/>
        <color rgb="FF4D4D4D"/>
        <rFont val="Arial"/>
        <family val="2"/>
      </rPr>
      <t> Incorporar medidas relativas al cambio climático en las políticas, estrategias y planes nacionales</t>
    </r>
  </si>
  <si>
    <r>
      <t>14.2</t>
    </r>
    <r>
      <rPr>
        <sz val="10"/>
        <color rgb="FF4D4D4D"/>
        <rFont val="Arial"/>
        <family val="2"/>
      </rPr>
      <t> De aquí a 2020, gestionar y proteger sosteniblemente los ecosistemas marinos y costeros para evitar efectos adversos importantes, incluso fortaleciendo su resiliencia, y adoptar medidas para restaurarlos a fin de restablecer la salud y la productividad de los océanos</t>
    </r>
  </si>
  <si>
    <r>
      <t>15.2</t>
    </r>
    <r>
      <rPr>
        <sz val="10"/>
        <color rgb="FF4D4D4D"/>
        <rFont val="Arial"/>
        <family val="2"/>
      </rPr>
      <t> Para 2020, promover la gestión sostenible de todos los tipos de bosques, poner fin a la deforestación, recuperar los bosques degradados e incrementar la forestación y la reforestación a nivel mundial</t>
    </r>
  </si>
  <si>
    <r>
      <t>16.2</t>
    </r>
    <r>
      <rPr>
        <sz val="10"/>
        <color rgb="FF4D4D4D"/>
        <rFont val="Arial"/>
        <family val="2"/>
      </rPr>
      <t> Poner fin al maltrato, la explotación, la trata y todas las formas de violencia y tortura contra los niños</t>
    </r>
  </si>
  <si>
    <r>
      <t>17.2</t>
    </r>
    <r>
      <rPr>
        <sz val="10"/>
        <color rgb="FF4D4D4D"/>
        <rFont val="Arial"/>
        <family val="2"/>
      </rPr>
      <t> Velar por que los países desarrollados cumplan plenamente sus compromisos en relación con la asistencia oficial para el desarrollo, incluido el compromiso de numerosos países desarrollados de alcanzar el objetivo de destinar el 0,7% del ingreso nacional bruto a la asistencia oficial para el desarrollo de los países en desarrollo y entre el 0,15% y el 0,20% del ingreso nacional bruto a la asistencia oficial para el desarrollo de los países menos adelantados; se alienta a los proveedores de asistencia oficial para el desarrollo a que consideren la posibilidad de fijar una meta para destinar al menos el 0,20% del ingreso nacional bruto a la asistencia oficial para el desarrollo de los países menos adelantados</t>
    </r>
  </si>
  <si>
    <r>
      <t>3.3</t>
    </r>
    <r>
      <rPr>
        <sz val="10"/>
        <color rgb="FF4D4D4D"/>
        <rFont val="Arial"/>
        <family val="2"/>
      </rPr>
      <t>  Para 2030, poner fin a las epidemias del SIDA, la tuberculosis, la malaria y las enfermedades tropicales desatendidas y combatir la hepatitis, las enfermedades transmitidas por el agua y otras enfermedades transmisibles</t>
    </r>
  </si>
  <si>
    <r>
      <t>4.3</t>
    </r>
    <r>
      <rPr>
        <sz val="10"/>
        <color rgb="FF4D4D4D"/>
        <rFont val="Arial"/>
        <family val="2"/>
      </rPr>
      <t>  De aquí a 2030, asegurar el acceso igualitario de todos los hombres y las mujeres a una formación técnica, profesional y superior de calidad, incluida la enseñanza universitaria</t>
    </r>
  </si>
  <si>
    <r>
      <t>5.3</t>
    </r>
    <r>
      <rPr>
        <sz val="10"/>
        <color rgb="FF4D4D4D"/>
        <rFont val="Arial"/>
        <family val="2"/>
      </rPr>
      <t>  Eliminar todas las prácticas nocivas, como el matrimonio infantil, precoz y forzado y la mutilación genital femenina</t>
    </r>
  </si>
  <si>
    <r>
      <t>6.3</t>
    </r>
    <r>
      <rPr>
        <sz val="10"/>
        <color rgb="FF4D4D4D"/>
        <rFont val="Arial"/>
        <family val="2"/>
      </rPr>
      <t>  De aquí a 2030, mejorar la calidad del agua reduciendo la contaminación, eliminando el vertimiento y minimizando la emisión de productos químicos y materiales peligrosos, reduciendo a la mitad el porcentaje de aguas residuales sin tratar y aumentando considerablemente el reciclado y la reutilización sin riesgos a nivel mundial</t>
    </r>
  </si>
  <si>
    <r>
      <t>7.3</t>
    </r>
    <r>
      <rPr>
        <sz val="10"/>
        <color rgb="FF4D4D4D"/>
        <rFont val="Arial"/>
        <family val="2"/>
      </rPr>
      <t>  De aquí a 2030, duplicar la tasa mundial de mejora de la eficiencia energética</t>
    </r>
  </si>
  <si>
    <r>
      <t>8.3</t>
    </r>
    <r>
      <rPr>
        <sz val="10"/>
        <color rgb="FF4D4D4D"/>
        <rFont val="Arial"/>
        <family val="2"/>
      </rPr>
      <t>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t>
    </r>
  </si>
  <si>
    <r>
      <t>9.3</t>
    </r>
    <r>
      <rPr>
        <sz val="10"/>
        <color rgb="FF4D4D4D"/>
        <rFont val="Arial"/>
        <family val="2"/>
      </rPr>
      <t> Aumentar el acceso de las pequeñas industrias y otras empresas, particularmente en los países en desarrollo, a los servicios financieros, incluidos créditos asequibles, y su integración en las cadenas de valor y los mercados</t>
    </r>
  </si>
  <si>
    <r>
      <t>10.3</t>
    </r>
    <r>
      <rPr>
        <sz val="10"/>
        <color rgb="FF4D4D4D"/>
        <rFont val="Arial"/>
        <family val="2"/>
      </rPr>
      <t> Garantizar la igualdad de oportunidades y reducir la desigualdad de resultados, incluso eliminando las leyes, políticas y prácticas discriminatorias y promoviendo legislaciones, políticas y medidas adecuadas a ese respecto</t>
    </r>
  </si>
  <si>
    <r>
      <t>11.3</t>
    </r>
    <r>
      <rPr>
        <sz val="10"/>
        <color rgb="FF4D4D4D"/>
        <rFont val="Arial"/>
        <family val="2"/>
      </rPr>
      <t> De aquí a 2030, aumentar la urbanización inclusiva y sostenible y la capacidad para la planificación y la gestión participativas, integradas y sostenibles de los asentamientos humanos en todos los países</t>
    </r>
  </si>
  <si>
    <r>
      <t>12.3</t>
    </r>
    <r>
      <rPr>
        <sz val="10"/>
        <color rgb="FF4D4D4D"/>
        <rFont val="Arial"/>
        <family val="2"/>
      </rPr>
      <t> De aquí a 2030, reducir a la mitad el desperdicio de alimentos per capita mundial en la venta al por menor y a nivel de los consumidores y reducir las pérdidas de alimentos en las cadenas de producción y suministro, incluidas las pérdidas posteriores a la cosecha</t>
    </r>
  </si>
  <si>
    <r>
      <t>13.3</t>
    </r>
    <r>
      <rPr>
        <sz val="10"/>
        <color rgb="FF4D4D4D"/>
        <rFont val="Arial"/>
        <family val="2"/>
      </rPr>
      <t> Mejorar la educación, la sensibilización y la capacidad humana e institucional respecto de la mitigación del cambio climático, la adaptación a él, la reducción de sus efectos y la alerta temprana</t>
    </r>
  </si>
  <si>
    <r>
      <t>14.3</t>
    </r>
    <r>
      <rPr>
        <sz val="10"/>
        <color rgb="FF4D4D4D"/>
        <rFont val="Arial"/>
        <family val="2"/>
      </rPr>
      <t> Minimizar y abordar los efectos de la acidificación de los océanos, incluso mediante una mayor cooperación científica a todos los niveles</t>
    </r>
  </si>
  <si>
    <r>
      <t>15.3</t>
    </r>
    <r>
      <rPr>
        <sz val="10"/>
        <color rgb="FF4D4D4D"/>
        <rFont val="Arial"/>
        <family val="2"/>
      </rPr>
      <t> Para 2030, luchar contra la desertificación, rehabilitar las tierras y los suelos degradados, incluidas las tierras afectadas por la desertificación, la sequía y las inundaciones, y procurar lograr un mundo con una degradación neutra del suelo</t>
    </r>
  </si>
  <si>
    <r>
      <t>16.3</t>
    </r>
    <r>
      <rPr>
        <sz val="10"/>
        <color rgb="FF4D4D4D"/>
        <rFont val="Arial"/>
        <family val="2"/>
      </rPr>
      <t> Promover el estado de derecho en los planos nacional e internacional y garantizar la igualdad de acceso a la justicia para todos</t>
    </r>
  </si>
  <si>
    <r>
      <t>17.3</t>
    </r>
    <r>
      <rPr>
        <sz val="10"/>
        <color rgb="FF4D4D4D"/>
        <rFont val="Arial"/>
        <family val="2"/>
      </rPr>
      <t> Movilizar recursos financieros adicionales de múltiples fuentes para los países en desarrollo</t>
    </r>
  </si>
  <si>
    <r>
      <t>3.4</t>
    </r>
    <r>
      <rPr>
        <sz val="10"/>
        <color rgb="FF4D4D4D"/>
        <rFont val="Arial"/>
        <family val="2"/>
      </rPr>
      <t>  Para 2030, reducir en un tercio la mortalidad prematura por enfermedades no transmisibles mediante la prevención y el tratamiento y promover la salud mental y el bienestar</t>
    </r>
  </si>
  <si>
    <r>
      <t>4.4</t>
    </r>
    <r>
      <rPr>
        <sz val="10"/>
        <color rgb="FF4D4D4D"/>
        <rFont val="Arial"/>
        <family val="2"/>
      </rPr>
      <t>  De aquí a 2030, aumentar considerablemente el número de jóvenes y adultos que tienen las competencias necesarias, en particular técnicas y profesionales, para acceder al empleo, el trabajo decente y el emprendimiento</t>
    </r>
  </si>
  <si>
    <r>
      <t>5.4</t>
    </r>
    <r>
      <rPr>
        <sz val="10"/>
        <color rgb="FF4D4D4D"/>
        <rFont val="Arial"/>
        <family val="2"/>
      </rPr>
      <t>  Reconocer y valorar los cuidados y el trabajo doméstico no remunerados mediante servicios públicos, infraestructuras y políticas de protección social, y promoviendo la responsabilidad compartida en el hogar y la familia, según proceda en cada país</t>
    </r>
  </si>
  <si>
    <r>
      <t>6.4</t>
    </r>
    <r>
      <rPr>
        <sz val="10"/>
        <color rgb="FF4D4D4D"/>
        <rFont val="Arial"/>
        <family val="2"/>
      </rPr>
      <t>  De aquí a 2030, aumentar considerablemente el uso eficiente de los recursos hídricos en todos los sectores y asegurar la sostenibilidad de la extracción y el abastecimiento de agua dulce para hacer frente a la escasez de agua y reducir considerablemente el número de personas que sufren falta de agua</t>
    </r>
  </si>
  <si>
    <r>
      <t>7.a</t>
    </r>
    <r>
      <rPr>
        <sz val="10"/>
        <color rgb="FF4D4D4D"/>
        <rFont val="Arial"/>
        <family val="2"/>
      </rPr>
      <t>  De aquí a 2030, aumentar la cooperación internacional para facilitar el acceso a la investigación y la tecnología relativas a la energía limpia, incluidas las fuentes renovables, la eficiencia energética y las tecnologías avanzadas y menos contaminantes de combustibles fósiles, y promover la inversión en infraestructura energética y tecnologías limpias</t>
    </r>
  </si>
  <si>
    <r>
      <t>8.4</t>
    </r>
    <r>
      <rPr>
        <sz val="10"/>
        <color rgb="FF4D4D4D"/>
        <rFont val="Arial"/>
        <family val="2"/>
      </rPr>
      <t> Mejorar progresivamente, de aquí a 2030, la producción y el consumo eficientes de los recursos mundiales y procurar desvincular el crecimiento económico de la degradación del medio ambiente, conforme al Marco Decenal de Programas sobre modalidades de Consumo y Producción Sostenibles, empezando por los países desarrollados</t>
    </r>
  </si>
  <si>
    <r>
      <t>9.4</t>
    </r>
    <r>
      <rPr>
        <sz val="10"/>
        <color rgb="FF4D4D4D"/>
        <rFont val="Arial"/>
        <family val="2"/>
      </rPr>
      <t> De aquí a 2030, modernizar la infraestructura y reconvertir las industrias para que sean sostenibles, utilizando los recursos con mayor eficacia y promoviendo la adopción de tecnologías y procesos industriales limpios y ambientalmente racionales, y logrando que todos los países tomen medidas de acuerdo con sus capacidades respectivas</t>
    </r>
  </si>
  <si>
    <r>
      <t>10.4</t>
    </r>
    <r>
      <rPr>
        <sz val="10"/>
        <color rgb="FF4D4D4D"/>
        <rFont val="Arial"/>
        <family val="2"/>
      </rPr>
      <t> Adoptar políticas, especialmente fiscales, salariales y de protección social, y lograr progresivamente una mayor igualdad</t>
    </r>
  </si>
  <si>
    <r>
      <t>11.4</t>
    </r>
    <r>
      <rPr>
        <sz val="10"/>
        <color rgb="FF4D4D4D"/>
        <rFont val="Arial"/>
        <family val="2"/>
      </rPr>
      <t> Redoblar los esfuerzos para proteger y salvaguardar el patrimonio cultural y natural del mundo</t>
    </r>
  </si>
  <si>
    <r>
      <t>12.4</t>
    </r>
    <r>
      <rPr>
        <sz val="10"/>
        <color rgb="FF4D4D4D"/>
        <rFont val="Arial"/>
        <family val="2"/>
      </rPr>
      <t> De aquí a 2020, lograr la gestión ecológicamente racional de los productos químicos y de todos los desechos a lo largo de su ciclo de vida, de conformidad con los marcos internacionales convenidos, y reducir significativamente su liberación a la atmósfera, el agua y el suelo a fin de minimizar sus efectos adversos en la salud humana y el medio ambiente</t>
    </r>
  </si>
  <si>
    <r>
      <t>13.a</t>
    </r>
    <r>
      <rPr>
        <sz val="10"/>
        <color rgb="FF4D4D4D"/>
        <rFont val="Arial"/>
        <family val="2"/>
      </rPr>
      <t> Cumplir el compromiso de los países desarrollados que son partes en la Convención Marco de las Naciones Unidas sobre el Cambio Climático de lograr para el año 2020 el objetivo de movilizar conjuntamente 100.000 millones de dólares anuales procedentes de todas las fuentes a fin de atender las necesidades de los países en desarrollo respecto de la adopción de medidas concretas de mitigación y la transparencia de su aplicación, y poner en pleno funcionamiento el Fondo Verde para el Clima capitalizándolo lo antes posible</t>
    </r>
  </si>
  <si>
    <r>
      <t>14.4</t>
    </r>
    <r>
      <rPr>
        <sz val="10"/>
        <color rgb="FF4D4D4D"/>
        <rFont val="Arial"/>
        <family val="2"/>
      </rPr>
      <t> De aquí 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t>
    </r>
  </si>
  <si>
    <r>
      <t>15.4</t>
    </r>
    <r>
      <rPr>
        <sz val="10"/>
        <color rgb="FF4D4D4D"/>
        <rFont val="Arial"/>
        <family val="2"/>
      </rPr>
      <t> Para 2030, velar por la conservación de los ecosistemas montañosos, incluida su diversidad biológica, a fin de mejorar su capacidad de proporcionar beneficios esenciales para el desarrollo sostenible</t>
    </r>
  </si>
  <si>
    <r>
      <t>16.4</t>
    </r>
    <r>
      <rPr>
        <sz val="10"/>
        <color rgb="FF4D4D4D"/>
        <rFont val="Arial"/>
        <family val="2"/>
      </rPr>
      <t> De aquí a 2030, reducir significativamente las corrientes financieras y de armas ilícitas, fortalecer la recuperación y devolución de los activos robados y luchar contra todas las formas de delincuencia organizada</t>
    </r>
  </si>
  <si>
    <r>
      <t>17.4</t>
    </r>
    <r>
      <rPr>
        <sz val="10"/>
        <color rgb="FF4D4D4D"/>
        <rFont val="Arial"/>
        <family val="2"/>
      </rPr>
      <t>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t>
    </r>
  </si>
  <si>
    <r>
      <t>3.5</t>
    </r>
    <r>
      <rPr>
        <sz val="10"/>
        <color rgb="FF4D4D4D"/>
        <rFont val="Arial"/>
        <family val="2"/>
      </rPr>
      <t>  Fortalecer la prevención y el tratamiento del abuso de sustancias adictivas, incluido el uso indebido de estupefacientes y el consumo nocivo de alcohol</t>
    </r>
  </si>
  <si>
    <r>
      <t>4.5</t>
    </r>
    <r>
      <rPr>
        <sz val="10"/>
        <color rgb="FF4D4D4D"/>
        <rFont val="Arial"/>
        <family val="2"/>
      </rPr>
      <t>  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t>
    </r>
  </si>
  <si>
    <r>
      <t>5.5</t>
    </r>
    <r>
      <rPr>
        <sz val="10"/>
        <color rgb="FF4D4D4D"/>
        <rFont val="Arial"/>
        <family val="2"/>
      </rPr>
      <t>  Asegurar la participación plena y efectiva de las mujeres y la igualdad de oportunidades de liderazgo a todos los niveles decisorios en la vida política, económica y pública</t>
    </r>
  </si>
  <si>
    <r>
      <t>6.5</t>
    </r>
    <r>
      <rPr>
        <sz val="10"/>
        <color rgb="FF4D4D4D"/>
        <rFont val="Arial"/>
        <family val="2"/>
      </rPr>
      <t>  De aquí a 2030, implementar la gestión integrada de los recursos hídricos a todos los niveles, incluso mediante la cooperación transfronteriza, según proceda</t>
    </r>
  </si>
  <si>
    <r>
      <t>7.b</t>
    </r>
    <r>
      <rPr>
        <sz val="10"/>
        <color rgb="FF4D4D4D"/>
        <rFont val="Arial"/>
        <family val="2"/>
      </rPr>
      <t>  De aquí a 2030, ampliar la infraestructura y mejorar la tecnología para prestar servicios energéticos modernos y sostenibles para todos en los países en desarrollo, en particular los países menos adelantados, los pequeños Estados insulares en desarrollo y los países en desarrollo sin litoral, en consonancia con sus respectivos programas de apoyo</t>
    </r>
  </si>
  <si>
    <r>
      <t>8.5</t>
    </r>
    <r>
      <rPr>
        <sz val="10"/>
        <color rgb="FF4D4D4D"/>
        <rFont val="Arial"/>
        <family val="2"/>
      </rPr>
      <t>  De aquí a 2030, lograr el empleo pleno y productivo y el trabajo decente para todas las mujeres y los hombres, incluidos los jóvenes y las personas con discapacidad, así como la igualdad de remuneración por trabajo de igual valor</t>
    </r>
  </si>
  <si>
    <r>
      <t>9.5</t>
    </r>
    <r>
      <rPr>
        <sz val="10"/>
        <color rgb="FF4D4D4D"/>
        <rFont val="Arial"/>
        <family val="2"/>
      </rPr>
      <t>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r>
  </si>
  <si>
    <r>
      <t>10.5</t>
    </r>
    <r>
      <rPr>
        <sz val="10"/>
        <color rgb="FF4D4D4D"/>
        <rFont val="Arial"/>
        <family val="2"/>
      </rPr>
      <t> Mejorar la reglamentación y vigilancia de las instituciones y los mercados financieros mundiales y fortalecer la aplicación de esos reglamentos</t>
    </r>
  </si>
  <si>
    <r>
      <t>11.5</t>
    </r>
    <r>
      <rPr>
        <sz val="10"/>
        <color rgb="FF4D4D4D"/>
        <rFont val="Arial"/>
        <family val="2"/>
      </rPr>
      <t> De aquí a 2030, reducir significativamente el número de muertes causadas por los desastres, incluidos los relacionados con el agua, y de personas afectadas por ellos, y reducir considerablemente las pérdidas económicas directas provocadas por los desastres en comparación con el producto interno bruto mundial, haciendo especial hincapié en la protección de los pobres y las personas en situaciones de vulnerabilidad</t>
    </r>
  </si>
  <si>
    <r>
      <t>12.5</t>
    </r>
    <r>
      <rPr>
        <sz val="10"/>
        <color rgb="FF4D4D4D"/>
        <rFont val="Arial"/>
        <family val="2"/>
      </rPr>
      <t> De aquí a 2030, reducir considerablemente la generación de desechos mediante actividades de prevención, reducción, reciclado y reutilización</t>
    </r>
  </si>
  <si>
    <r>
      <t>13.b</t>
    </r>
    <r>
      <rPr>
        <sz val="10"/>
        <color rgb="FF4D4D4D"/>
        <rFont val="Arial"/>
        <family val="2"/>
      </rPr>
      <t> Promover mecanismos para aumentar la capacidad para la planificación y gestión eficaces en relación con el cambio climático en los países menos adelantados y los pequeños Estados insulares en desarrollo, haciendo particular hincapié en las mujeres, los jóvenes y las comunidades locales y marginadas</t>
    </r>
  </si>
  <si>
    <r>
      <t>14.5</t>
    </r>
    <r>
      <rPr>
        <sz val="10"/>
        <color rgb="FF4D4D4D"/>
        <rFont val="Arial"/>
        <family val="2"/>
      </rPr>
      <t> De aquí a 2020, conservar al menos el 10% de las zonas costeras y marinas, de conformidad con las leyes nacionales y el derecho internacional y sobre la base de la mejor información científica disponible</t>
    </r>
  </si>
  <si>
    <r>
      <t>15.5</t>
    </r>
    <r>
      <rPr>
        <sz val="10"/>
        <color rgb="FF4D4D4D"/>
        <rFont val="Arial"/>
        <family val="2"/>
      </rPr>
      <t> Adoptar medidas urgentes y significativas para reducir la degradación de los hábitats naturales, detener la pérdida de la diversidad biológica y, para 2020, proteger las especies amenazadas y evitar su extinción</t>
    </r>
  </si>
  <si>
    <r>
      <t>16.5</t>
    </r>
    <r>
      <rPr>
        <sz val="10"/>
        <color rgb="FF4D4D4D"/>
        <rFont val="Arial"/>
        <family val="2"/>
      </rPr>
      <t> Reducir considerablemente la corrupción y el soborno en todas sus formas</t>
    </r>
  </si>
  <si>
    <r>
      <t>17.5</t>
    </r>
    <r>
      <rPr>
        <sz val="10"/>
        <color rgb="FF4D4D4D"/>
        <rFont val="Arial"/>
        <family val="2"/>
      </rPr>
      <t> Adoptar y aplicar sistemas de promoción de las inversiones en favor de los países menos adelantados</t>
    </r>
  </si>
  <si>
    <r>
      <t>3.6</t>
    </r>
    <r>
      <rPr>
        <sz val="10"/>
        <color rgb="FF4D4D4D"/>
        <rFont val="Arial"/>
        <family val="2"/>
      </rPr>
      <t>  Para 2020, reducir a la mitad el número de muertes y lesiones causadas por accidentes de tráfico en el mundo</t>
    </r>
  </si>
  <si>
    <r>
      <t>4.6</t>
    </r>
    <r>
      <rPr>
        <sz val="10"/>
        <color rgb="FF4D4D4D"/>
        <rFont val="Arial"/>
        <family val="2"/>
      </rPr>
      <t>  De aquí a 2030, asegurar que todos los jóvenes y una proporción considerable de los adultos, tanto hombres como mujeres, estén alfabetizados y tengan nociones elementales de aritmética</t>
    </r>
  </si>
  <si>
    <r>
      <t>5.6</t>
    </r>
    <r>
      <rPr>
        <sz val="10"/>
        <color rgb="FF4D4D4D"/>
        <rFont val="Arial"/>
        <family val="2"/>
      </rPr>
      <t>  Asegurar el acceso universal a la salud sexual y reproductiva y los derechos reproductivos según lo acordado de conformidad con el Programa de Acción de la Conferencia Internacional sobre la Población y el Desarrollo, la Plataforma de Acción de Beijing y los documentos finales de sus conferencias de examen</t>
    </r>
  </si>
  <si>
    <r>
      <t>6.6</t>
    </r>
    <r>
      <rPr>
        <sz val="10"/>
        <color rgb="FF4D4D4D"/>
        <rFont val="Arial"/>
        <family val="2"/>
      </rPr>
      <t>  De aquí a 2020, proteger y restablecer los ecosistemas relacionados con el agua, incluidos los bosques, las montañas, los humedales, los ríos, los acuíferos y los lagos</t>
    </r>
  </si>
  <si>
    <r>
      <t>8.6</t>
    </r>
    <r>
      <rPr>
        <sz val="10"/>
        <color rgb="FF4D4D4D"/>
        <rFont val="Arial"/>
        <family val="2"/>
      </rPr>
      <t>  De aquí a 2020, reducir considerablemente la proporción de jóvenes que no están empleados y no cursan estudios ni reciben capacitación</t>
    </r>
  </si>
  <si>
    <r>
      <t>9.a</t>
    </r>
    <r>
      <rPr>
        <sz val="10"/>
        <color rgb="FF4D4D4D"/>
        <rFont val="Arial"/>
        <family val="2"/>
      </rPr>
      <t> Facilitar el desarrollo de infraestructuras sostenibles y resilientes en los países en desarrollo mediante un mayor apoyo financiero, tecnológico y técnico a los países africanos, los países menos adelantados, los países en desarrollo sin litoral y los pequeños Estados insulares en desarrollo</t>
    </r>
  </si>
  <si>
    <r>
      <t>10.6</t>
    </r>
    <r>
      <rPr>
        <sz val="10"/>
        <color rgb="FF4D4D4D"/>
        <rFont val="Arial"/>
        <family val="2"/>
      </rPr>
      <t> Asegurar una mayor representación e intervención de los países en desarrollo en las decisiones adoptadas por las instituciones económicas y financieras internacionales para aumentar la eficacia, fiabilidad, rendición de cuentas y legitimidad de esas instituciones</t>
    </r>
  </si>
  <si>
    <r>
      <t>11.6</t>
    </r>
    <r>
      <rPr>
        <sz val="10"/>
        <color rgb="FF4D4D4D"/>
        <rFont val="Arial"/>
        <family val="2"/>
      </rPr>
      <t> De aquí a 2030, reducir el impacto ambiental negativo per capita de las ciudades, incluso prestando especial atención a la calidad del aire y la gestión de los desechos municipales y de otro tipo</t>
    </r>
  </si>
  <si>
    <r>
      <t>12.6</t>
    </r>
    <r>
      <rPr>
        <sz val="10"/>
        <color rgb="FF4D4D4D"/>
        <rFont val="Arial"/>
        <family val="2"/>
      </rPr>
      <t> Alentar a las empresas, en especial las grandes empresas y las empresas transnacionales, a que adopten prácticas sostenibles e incorporen información sobre la sostenibilidad en su ciclo de presentación de informes</t>
    </r>
  </si>
  <si>
    <r>
      <t>*</t>
    </r>
    <r>
      <rPr>
        <sz val="10"/>
        <color rgb="FF4D4D4D"/>
        <rFont val="Arial"/>
        <family val="2"/>
      </rPr>
      <t> Reconociendo que la Convención Marco de las Naciones Unidas sobre el Cambio Climático es el principal foro intergubernamental internacional para negociar la respuesta mundial al cambio climático.</t>
    </r>
  </si>
  <si>
    <r>
      <t>14.6</t>
    </r>
    <r>
      <rPr>
        <sz val="10"/>
        <color rgb="FF4D4D4D"/>
        <rFont val="Arial"/>
        <family val="2"/>
      </rPr>
      <t> De aquí 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 ¹</t>
    </r>
  </si>
  <si>
    <r>
      <t>15.6</t>
    </r>
    <r>
      <rPr>
        <sz val="10"/>
        <color rgb="FF4D4D4D"/>
        <rFont val="Arial"/>
        <family val="2"/>
      </rPr>
      <t> Promover la participación justa y equitativa en los beneficios que se deriven de la utilización de los recursos genéticos y promover el acceso adecuado a esos recursos, como se ha convenido internacionalmente</t>
    </r>
  </si>
  <si>
    <r>
      <t>16.6</t>
    </r>
    <r>
      <rPr>
        <sz val="10"/>
        <color rgb="FF4D4D4D"/>
        <rFont val="Arial"/>
        <family val="2"/>
      </rPr>
      <t> Crear a todos los niveles instituciones eficaces y transparentes que rindan cuentas</t>
    </r>
  </si>
  <si>
    <r>
      <t>3.7</t>
    </r>
    <r>
      <rPr>
        <sz val="10"/>
        <color rgb="FF4D4D4D"/>
        <rFont val="Arial"/>
        <family val="2"/>
      </rPr>
      <t>  Para 2030, garantizar el acceso universal a los servicios de salud sexual y reproductiva, incluidos los de planificación de la familia, información y educación, y la integración de la salud reproductiva en las estrategias y los programas nacionales</t>
    </r>
  </si>
  <si>
    <r>
      <t>4.7</t>
    </r>
    <r>
      <rPr>
        <sz val="10"/>
        <color rgb="FF4D4D4D"/>
        <rFont val="Arial"/>
        <family val="2"/>
      </rPr>
      <t>  De aquí a 2030, asegurar que todos los alumnos adquieran los conocimientos teóricos y prácticos necesarios para promover el desarrollo sostenible, entre otras cosas mediante la educación para el desarrollo sostenible y los estilos de vida sostenibles, los derechos humanos, la igualdad de género, la promoción de una cultura de paz y no violencia, la ciudadanía mundial y la valoración de la diversidad cultural y la contribución de la cultura al desarrollo sostenible</t>
    </r>
  </si>
  <si>
    <r>
      <t>5.a</t>
    </r>
    <r>
      <rPr>
        <sz val="10"/>
        <color rgb="FF4D4D4D"/>
        <rFont val="Arial"/>
        <family val="2"/>
      </rPr>
      <t>  Emprender reformas que otorguen a las mujeres igualdad de derechos a los recursos económicos, así como acceso a la propiedad y al control de la tierra y otros tipos de bienes, los servicios financieros, la herencia y los recursos naturales, de conformidad con las leyes nacionales</t>
    </r>
  </si>
  <si>
    <r>
      <t>6.a</t>
    </r>
    <r>
      <rPr>
        <sz val="10"/>
        <color rgb="FF4D4D4D"/>
        <rFont val="Arial"/>
        <family val="2"/>
      </rPr>
      <t>  De aquí a 2030, ampliar la cooperación internacional y el apoyo prestado a los países en desarrollo para la creación de capacidad en actividades y programas relativos al agua y el saneamiento, como los de captación de agua, desalinización, uso eficiente de los recursos hídricos, tratamiento de aguas residuales, reciclado y tecnologías de reutilización</t>
    </r>
  </si>
  <si>
    <r>
      <t>8.7</t>
    </r>
    <r>
      <rPr>
        <sz val="10"/>
        <color rgb="FF4D4D4D"/>
        <rFont val="Arial"/>
        <family val="2"/>
      </rPr>
      <t>  Adoptar medidas inmediatas y eficaces para erradicar el trabajo forzoso, poner fin a las formas contemporáneas de esclavitud y la trata de personas y asegurar la prohibición y eliminación de las peores formas de trabajo infantil, incluidos el reclutamiento y la utilización de niños soldados, y, de aquí a 2025, poner fin al trabajo infantil en todas sus formas</t>
    </r>
  </si>
  <si>
    <r>
      <t>9.b</t>
    </r>
    <r>
      <rPr>
        <sz val="10"/>
        <color rgb="FF4D4D4D"/>
        <rFont val="Arial"/>
        <family val="2"/>
      </rPr>
      <t> Apoyar el desarrollo de tecnologías, la investigación y la innovación nacionales en los países en desarrollo, incluso garantizando un entorno normativo propicio a la diversificación industrial y la adición de valor a los productos básicos, entre otras cosas</t>
    </r>
  </si>
  <si>
    <r>
      <t>10.7</t>
    </r>
    <r>
      <rPr>
        <sz val="10"/>
        <color rgb="FF4D4D4D"/>
        <rFont val="Arial"/>
        <family val="2"/>
      </rPr>
      <t> Facilitar la migración y la movilidad ordenadas, seguras, regulares y responsables de las personas, incluso mediante la aplicación de políticas migratorias planificadas y bien gestionadas</t>
    </r>
  </si>
  <si>
    <r>
      <t>11.7</t>
    </r>
    <r>
      <rPr>
        <sz val="10"/>
        <color rgb="FF4D4D4D"/>
        <rFont val="Arial"/>
        <family val="2"/>
      </rPr>
      <t> De aquí a 2030, proporcionar acceso universal a zonas verdes y espacios públicos seguros, inclusivos y accesibles, en particular para las mujeres y los niños, las personas de edad y las personas con discapacidad</t>
    </r>
  </si>
  <si>
    <r>
      <t>12.7</t>
    </r>
    <r>
      <rPr>
        <sz val="10"/>
        <color rgb="FF4D4D4D"/>
        <rFont val="Arial"/>
        <family val="2"/>
      </rPr>
      <t> Promover prácticas de adquisición pública que sean sostenibles, de conformidad con las políticas y prioridades nacionales</t>
    </r>
  </si>
  <si>
    <r>
      <t>14.7</t>
    </r>
    <r>
      <rPr>
        <sz val="10"/>
        <color rgb="FF4D4D4D"/>
        <rFont val="Arial"/>
        <family val="2"/>
      </rPr>
      <t> De aquí a 2030, aumentar los beneficios económicos que los pequeños Estados insulares en desarrollo y los países menos adelantados obtienen del uso sostenible de los recursos marinos, en particular mediante la gestión sostenible de la pesca, la acuicultura y el turismo</t>
    </r>
  </si>
  <si>
    <r>
      <t>15.7</t>
    </r>
    <r>
      <rPr>
        <sz val="10"/>
        <color rgb="FF4D4D4D"/>
        <rFont val="Arial"/>
        <family val="2"/>
      </rPr>
      <t> Adoptar medidas urgentes para poner fin a la caza furtiva y el tráfico de especies protegidas de flora y fauna y abordar la demanda y la oferta ilegales de productos silvestres</t>
    </r>
  </si>
  <si>
    <r>
      <t>16.7</t>
    </r>
    <r>
      <rPr>
        <sz val="10"/>
        <color rgb="FF4D4D4D"/>
        <rFont val="Arial"/>
        <family val="2"/>
      </rPr>
      <t> Garantizar la adopción en todos los niveles de decisiones inclusivas, participativas y representativas que respondan a las necesidades</t>
    </r>
  </si>
  <si>
    <r>
      <t>17.6</t>
    </r>
    <r>
      <rPr>
        <sz val="10"/>
        <color rgb="FF4D4D4D"/>
        <rFont val="Arial"/>
        <family val="2"/>
      </rPr>
      <t> Mejorar la cooperación regional e internacional Norte-Sur, Sur-Sur y triangular en materia de ciencia, tecnología e innovación y el acceso a estas, y aumentar el intercambio de conocimientos en condiciones mutuamente convenidas, incluso mejorando la coordinación entre los mecanismos existentes, en particular a nivel de las Naciones Unidas, y mediante un mecanismo mundial de facilitación de la tecnología</t>
    </r>
  </si>
  <si>
    <r>
      <t>3.8</t>
    </r>
    <r>
      <rPr>
        <sz val="10"/>
        <color rgb="FF4D4D4D"/>
        <rFont val="Arial"/>
        <family val="2"/>
      </rPr>
      <t>  Lograr la cobertura sanitaria universal, en particular la protección contra los riesgos financieros, el acceso a servicios de salud esenciales de calidad y el acceso a medicamentos y vacunas seguros, eficaces, asequibles y de calidad para todos</t>
    </r>
  </si>
  <si>
    <r>
      <t>4.a</t>
    </r>
    <r>
      <rPr>
        <sz val="10"/>
        <color rgb="FF4D4D4D"/>
        <rFont val="Arial"/>
        <family val="2"/>
      </rPr>
      <t>  Construir y adecuar instalaciones educativas que tengan en cuenta las necesidades de los niños y las personas con discapacidad y las diferencias de género, y que ofrezcan entornos de aprendizaje seguros, no violentos, inclusivos y eficaces para todos</t>
    </r>
  </si>
  <si>
    <r>
      <t>5.b</t>
    </r>
    <r>
      <rPr>
        <sz val="10"/>
        <color rgb="FF4D4D4D"/>
        <rFont val="Arial"/>
        <family val="2"/>
      </rPr>
      <t>  Mejorar el uso de la tecnología instrumental, en particular la tecnología de la información y las comunicaciones, para promover el empoderamiento de las mujeres</t>
    </r>
  </si>
  <si>
    <r>
      <t>6.b</t>
    </r>
    <r>
      <rPr>
        <sz val="10"/>
        <color rgb="FF4D4D4D"/>
        <rFont val="Arial"/>
        <family val="2"/>
      </rPr>
      <t>  Apoyar y fortalecer la participación de las comunidades locales en la mejora de la gestión del agua y el saneamiento</t>
    </r>
  </si>
  <si>
    <r>
      <t>8.8</t>
    </r>
    <r>
      <rPr>
        <sz val="10"/>
        <color rgb="FF4D4D4D"/>
        <rFont val="Arial"/>
        <family val="2"/>
      </rPr>
      <t>  Proteger los derechos laborales y promover un entorno de trabajo seguro y sin riesgos para todos los trabajadores, incluidos los trabajadores migrantes, en particular las mujeres migrantes y las personas con empleos precarios</t>
    </r>
  </si>
  <si>
    <r>
      <t>9.c</t>
    </r>
    <r>
      <rPr>
        <sz val="10"/>
        <color rgb="FF4D4D4D"/>
        <rFont val="Arial"/>
        <family val="2"/>
      </rPr>
      <t> Aumentar significativamente el acceso a la tecnología de la información y las comunicaciones y esforzarse por proporcionar acceso universal y asequible a Internet en los países menos adelantados de aquí a 2020</t>
    </r>
  </si>
  <si>
    <r>
      <t>10.a</t>
    </r>
    <r>
      <rPr>
        <sz val="10"/>
        <color rgb="FF4D4D4D"/>
        <rFont val="Arial"/>
        <family val="2"/>
      </rPr>
      <t> Aplicar el principio del trato especial y diferenciado para los países en desarrollo, en particular los países menos adelantados, de conformidad con los acuerdos de la Organización Mundial del Comercio</t>
    </r>
  </si>
  <si>
    <r>
      <t>11.a</t>
    </r>
    <r>
      <rPr>
        <sz val="10"/>
        <color rgb="FF4D4D4D"/>
        <rFont val="Arial"/>
        <family val="2"/>
      </rPr>
      <t> Apoyar los vínculos económicos, sociales y ambientales positivos entre las zonas urbanas, periurbanas y rurales fortaleciendo la planificación del desarrollo nacional y regional</t>
    </r>
  </si>
  <si>
    <r>
      <t>12.8</t>
    </r>
    <r>
      <rPr>
        <sz val="10"/>
        <color rgb="FF4D4D4D"/>
        <rFont val="Arial"/>
        <family val="2"/>
      </rPr>
      <t> De aquí a 2030, asegurar que las personas de todo el mundo tengan la información y los conocimientos pertinentes para el desarrollo sostenible y los estilos de vida en armonía con la naturaleza</t>
    </r>
  </si>
  <si>
    <r>
      <t>14.a</t>
    </r>
    <r>
      <rPr>
        <sz val="10"/>
        <color rgb="FF4D4D4D"/>
        <rFont val="Arial"/>
        <family val="2"/>
      </rPr>
      <t> Aumentar los conocimientos científicos, desarrollar la capacidad de investigación y transferir tecnología marina, teniendo en cuenta los Criterios y Directrices para la Transferencia de Tecnología Marina de la Comisión Oceanográfica Intergubernamental, a fin de mejorar la salud de los océanos y potenciar la contribución de la biodiversidad marina al desarrollo de los países en desarrollo, en particular los pequeños Estados insulares en desarrollo y los países menos adelantados</t>
    </r>
  </si>
  <si>
    <r>
      <t>15.8</t>
    </r>
    <r>
      <rPr>
        <sz val="10"/>
        <color rgb="FF4D4D4D"/>
        <rFont val="Arial"/>
        <family val="2"/>
      </rPr>
      <t> Para 2020, adoptar medidas para prevenir la introducción de especies exóticas invasoras y reducir de forma significativa sus efectos en los ecosistemas terrestres y acuáticos y controlar o erradicar las especies prioritarias</t>
    </r>
  </si>
  <si>
    <r>
      <t>16.8</t>
    </r>
    <r>
      <rPr>
        <sz val="10"/>
        <color rgb="FF4D4D4D"/>
        <rFont val="Arial"/>
        <family val="2"/>
      </rPr>
      <t> Ampliar y fortalecer la participación de los países en desarrollo en las instituciones de gobernanza mundial</t>
    </r>
  </si>
  <si>
    <r>
      <t>17.7</t>
    </r>
    <r>
      <rPr>
        <sz val="10"/>
        <color rgb="FF4D4D4D"/>
        <rFont val="Arial"/>
        <family val="2"/>
      </rPr>
      <t> Promover el desarrollo de tecnologías ecológicamente racionales y su transferencia, divulgación y difusión a los países en desarrollo en condiciones favorables, incluso en condiciones concesionarias y preferenciales, según lo convenido de mutuo acuerdo</t>
    </r>
  </si>
  <si>
    <r>
      <t>3.9</t>
    </r>
    <r>
      <rPr>
        <sz val="10"/>
        <color rgb="FF4D4D4D"/>
        <rFont val="Arial"/>
        <family val="2"/>
      </rPr>
      <t>  Para 2030, reducir sustancialmente el número de muertes y enfermedades producidas por productos químicos peligrosos y la contaminación del aire, el agua y el suelo</t>
    </r>
  </si>
  <si>
    <r>
      <t>4.b</t>
    </r>
    <r>
      <rPr>
        <sz val="10"/>
        <color rgb="FF4D4D4D"/>
        <rFont val="Arial"/>
        <family val="2"/>
      </rPr>
      <t>  De aquí a 2020, aumentar considerablemente a nivel mundial el número de becas disponibles para los países en desarrollo, en particular los países menos adelantados, los pequeños Estados insulares en desarrollo y los países africanos, a fin de que sus estudiantes puedan matricularse en programas de enseñanza superior, incluidos programas de formación profesional y programas técnicos, científicos, de ingeniería y de tecnología de la información y las comunicaciones, de países desarrollados y otros países en desarrollo</t>
    </r>
  </si>
  <si>
    <r>
      <t>5.c</t>
    </r>
    <r>
      <rPr>
        <sz val="10"/>
        <color rgb="FF4D4D4D"/>
        <rFont val="Arial"/>
        <family val="2"/>
      </rPr>
      <t>  Aprobar y fortalecer políticas acertadas y leyes aplicables para promover la igualdad de género y el gempoderamiento de todas las mujeres y las niñas a todos los niveles</t>
    </r>
  </si>
  <si>
    <r>
      <t>8.9</t>
    </r>
    <r>
      <rPr>
        <sz val="10"/>
        <color rgb="FF4D4D4D"/>
        <rFont val="Arial"/>
        <family val="2"/>
      </rPr>
      <t>  De aquí a 2030, elaborar y poner en práctica políticas encaminadas a promover un turismo sostenible que cree puestos de trabajo y promueva la cultura y los productos locales</t>
    </r>
  </si>
  <si>
    <r>
      <t>10.b</t>
    </r>
    <r>
      <rPr>
        <sz val="10"/>
        <color rgb="FF4D4D4D"/>
        <rFont val="Arial"/>
        <family val="2"/>
      </rPr>
      <t> Fomentar la asistencia oficial para el desarrollo y las corrientes financieras, incluida la inversión extranjera directa, para los Estados con mayores necesidades, en particular los países menos adelantados, los países africanos, los pequeños Estados insulares en desarrollo y los países en desarrollo sin litoral, en consonancia con sus planes y programas nacionales</t>
    </r>
  </si>
  <si>
    <r>
      <t>11.b</t>
    </r>
    <r>
      <rPr>
        <sz val="10"/>
        <color rgb="FF4D4D4D"/>
        <rFont val="Arial"/>
        <family val="2"/>
      </rPr>
      <t> De aquí a 2020, aumentar considerablemente el número de ciudades y asentamientos humanos que adoptan e implementan políticas y planes integrados para promover la inclusión, el uso eficiente de los recursos, la mitigación del cambio climático y la adaptación a él y la resiliencia ante los desastres, y desarrollar y poner en práctica, en consonancia con el Marco de Sendai para la Reducción del Riesgo de Desastres 2015-2030, la gestión integral de los riesgos de desastre a todos los niveles</t>
    </r>
  </si>
  <si>
    <r>
      <t>12.a</t>
    </r>
    <r>
      <rPr>
        <sz val="10"/>
        <color rgb="FF4D4D4D"/>
        <rFont val="Arial"/>
        <family val="2"/>
      </rPr>
      <t> Ayudar a los países en desarrollo a fortalecer su capacidad científica y tecnológica para avanzar hacia modalidades de consumo y producción más sostenibles</t>
    </r>
  </si>
  <si>
    <r>
      <t>14.b</t>
    </r>
    <r>
      <rPr>
        <sz val="10"/>
        <color rgb="FF4D4D4D"/>
        <rFont val="Arial"/>
        <family val="2"/>
      </rPr>
      <t> Facilitar el acceso de los pescadores artesanales a los recursos marinos y los mercados</t>
    </r>
  </si>
  <si>
    <r>
      <t>15.9</t>
    </r>
    <r>
      <rPr>
        <sz val="10"/>
        <color rgb="FF4D4D4D"/>
        <rFont val="Arial"/>
        <family val="2"/>
      </rPr>
      <t> Para 2020, integrar los valores de los ecosistemas y la diversidad biológica en la planificación nacional y local, los procesos de desarrollo, las estrategias de reducción de la pobreza y la contabilidad</t>
    </r>
  </si>
  <si>
    <r>
      <t>16.9</t>
    </r>
    <r>
      <rPr>
        <sz val="10"/>
        <color rgb="FF4D4D4D"/>
        <rFont val="Arial"/>
        <family val="2"/>
      </rPr>
      <t> De aquí a 2030, proporcionar acceso a una identidad jurídica para todos, en particular mediante el registro de nacimientos</t>
    </r>
  </si>
  <si>
    <r>
      <t>17.8</t>
    </r>
    <r>
      <rPr>
        <sz val="10"/>
        <color rgb="FF4D4D4D"/>
        <rFont val="Arial"/>
        <family val="2"/>
      </rPr>
      <t> Poner en pleno funcionamiento, a más tardar en 2017, el banco de tecnología y el mecanismo de apoyo a la creación de capacidad en materia de ciencia, tecnología e innovación para los países menos adelantados y aumentar la utilización de tecnologías instrumentales, en particular la tecnología de la información y las comunicaciones</t>
    </r>
  </si>
  <si>
    <r>
      <t>3.a</t>
    </r>
    <r>
      <rPr>
        <sz val="10"/>
        <color rgb="FF4D4D4D"/>
        <rFont val="Arial"/>
        <family val="2"/>
      </rPr>
      <t>  Fortalecer la aplicación del Convenio Marco de la Organización Mundial de la Salud para el Control del Tabaco en todos los países, según proceda</t>
    </r>
  </si>
  <si>
    <r>
      <t>4.c</t>
    </r>
    <r>
      <rPr>
        <sz val="10"/>
        <color rgb="FF4D4D4D"/>
        <rFont val="Arial"/>
        <family val="2"/>
      </rPr>
      <t>  De aquí a 2030, aumentar considerablemente la oferta de docentes calificados, incluso mediante la cooperación internacional para la formación de docentes en los países en desarrollo, especialmente los países menos adelantados y los pequeños Estados insulares en desarrollo</t>
    </r>
  </si>
  <si>
    <r>
      <t>8.10</t>
    </r>
    <r>
      <rPr>
        <sz val="10"/>
        <color rgb="FF4D4D4D"/>
        <rFont val="Arial"/>
        <family val="2"/>
      </rPr>
      <t>  Fortalecer la capacidad de las instituciones financieras nacionales para fomentar y ampliar el acceso a los servicios bancarios, financieros y de seguros para todos</t>
    </r>
  </si>
  <si>
    <r>
      <t>10.c</t>
    </r>
    <r>
      <rPr>
        <sz val="10"/>
        <color rgb="FF4D4D4D"/>
        <rFont val="Arial"/>
        <family val="2"/>
      </rPr>
      <t> De aquí a 2030, reducir a menos del 3% los costos de transacción de las remesas de los migrantes y eliminar los corredores de remesas con un costo superior al 5%</t>
    </r>
  </si>
  <si>
    <r>
      <t>11.c</t>
    </r>
    <r>
      <rPr>
        <sz val="10"/>
        <color rgb="FF4D4D4D"/>
        <rFont val="Arial"/>
        <family val="2"/>
      </rPr>
      <t> Proporcionar apoyo a los países menos adelantados, incluso mediante asistencia financiera y técnica, para que puedan construir edificios sostenibles y resilientes utilizando materiales locales</t>
    </r>
  </si>
  <si>
    <r>
      <t>12.b</t>
    </r>
    <r>
      <rPr>
        <sz val="10"/>
        <color rgb="FF4D4D4D"/>
        <rFont val="Arial"/>
        <family val="2"/>
      </rPr>
      <t> Elaborar y aplicar instrumentos para vigilar los efectos en el desarrollo sostenible, a fin de lograr un turismo sostenible que cree puestos de trabajo y promueva la cultura y los productos locales</t>
    </r>
  </si>
  <si>
    <r>
      <t>14.c</t>
    </r>
    <r>
      <rPr>
        <sz val="10"/>
        <color rgb="FF4D4D4D"/>
        <rFont val="Arial"/>
        <family val="2"/>
      </rPr>
      <t> 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t>
    </r>
  </si>
  <si>
    <r>
      <t>15.a </t>
    </r>
    <r>
      <rPr>
        <sz val="10"/>
        <color rgb="FF4D4D4D"/>
        <rFont val="Arial"/>
        <family val="2"/>
      </rPr>
      <t>Movilizar y aumentar de manera significativa los recursos financieros procedentes de todas las fuentes para conservar y utilizar de forma sostenible la diversidad biológica y los ecosistemas</t>
    </r>
  </si>
  <si>
    <r>
      <t>16.10</t>
    </r>
    <r>
      <rPr>
        <sz val="10"/>
        <color rgb="FF4D4D4D"/>
        <rFont val="Arial"/>
        <family val="2"/>
      </rPr>
      <t> Garantizar el acceso público a la información y proteger las libertades fundamentales, de conformidad con las leyes nacionales y los acuerdos internacionales</t>
    </r>
  </si>
  <si>
    <r>
      <t>3.b</t>
    </r>
    <r>
      <rPr>
        <sz val="10"/>
        <color rgb="FF4D4D4D"/>
        <rFont val="Arial"/>
        <family val="2"/>
      </rPr>
      <t>  Apoyar las actividades de investigación y desarrollo de vacunas y medicamentos para las enfermedades transmisibles y no transmisibles que afectan primordialmente a los países en desarrollo y facilitar el acceso a medicamentos y vacunas esenciales asequibles de conformidad con la Declaración de Doha relativa al Acuerdo sobre los ADPIC y la Salud Pública, en la que se afirma el derecho de los países en desarrollo a utilizar al máximo las disposiciones del Acuerdo sobre los Aspectos de los Derechos de Propiedad Intelectual Relacionados con el Comercio en lo relativo a la flexibilidad para proteger la salud pública y, en particular, proporcionar acceso a los medicamentos para todos</t>
    </r>
  </si>
  <si>
    <r>
      <t>8.a</t>
    </r>
    <r>
      <rPr>
        <sz val="10"/>
        <color rgb="FF4D4D4D"/>
        <rFont val="Arial"/>
        <family val="2"/>
      </rPr>
      <t>  Aumentar el apoyo a la iniciativa de ayuda para el comercio en los países en desarrollo, en particular los países menos adelantados, incluso mediante el Marco Integrado Mejorado para la Asistencia Técnica a los Países Menos Adelantados en Materia de Comercio</t>
    </r>
  </si>
  <si>
    <r>
      <t>12.c</t>
    </r>
    <r>
      <rPr>
        <sz val="10"/>
        <color rgb="FF4D4D4D"/>
        <rFont val="Arial"/>
        <family val="2"/>
      </rPr>
      <t> Racionalizar los subsidios ineficientes a los combustibles fósiles que fomentan el consumo antieconómico eliminando las distorsiones del mercado, de acuerdo con las circunstancias nacionales, incluso mediante la reestructuración de los sistemas tributarios y la eliminación gradual de los subsidios perjudiciales, cuando existan, para reflejar su impacto ambiental, teniendo plenamente en cuenta las necesidades y condiciones específicas de los países en desarrollo y minimizando los posibles efectos adversos en su desarrollo, de manera que se proteja a los pobres y a las comunidades afectadas</t>
    </r>
  </si>
  <si>
    <r>
      <t>15.b</t>
    </r>
    <r>
      <rPr>
        <sz val="10"/>
        <color rgb="FF4D4D4D"/>
        <rFont val="Arial"/>
        <family val="2"/>
      </rPr>
      <t> Movilizar un volumen apreciable de recursos procedentes de todas las fuentes y a todos los niveles para financiar la gestión forestal sostenible y proporcionar incentivos adecuados a los países en desarrollo para que promuevan dicha gestión, en particular con miras a la conservación y la reforestación</t>
    </r>
  </si>
  <si>
    <r>
      <t>16.a</t>
    </r>
    <r>
      <rPr>
        <sz val="10"/>
        <color rgb="FF4D4D4D"/>
        <rFont val="Arial"/>
        <family val="2"/>
      </rPr>
      <t> Fortalecer las instituciones nacionales pertinentes, incluso mediante la cooperación internacional, para crear a todos los niveles, particularmente en los países en desarrollo, la capacidad de prevenir la violencia y combatir el terrorismo y la delincuencia</t>
    </r>
  </si>
  <si>
    <r>
      <t>17.9</t>
    </r>
    <r>
      <rPr>
        <sz val="10"/>
        <color rgb="FF4D4D4D"/>
        <rFont val="Arial"/>
        <family val="2"/>
      </rPr>
      <t> Aumentar el apoyo internacional para realizar actividades de creación de capacidad eficaces y específicas en los países en desarrollo a fin de respaldar los planes nacionales de implementación de todos los Objetivos de Desarrollo Sostenible, incluso mediante la cooperación Norte-Sur, Sur-Sur y triangular</t>
    </r>
  </si>
  <si>
    <r>
      <t>3.c</t>
    </r>
    <r>
      <rPr>
        <sz val="10"/>
        <color rgb="FF4D4D4D"/>
        <rFont val="Arial"/>
        <family val="2"/>
      </rPr>
      <t>  Aumentar sustancialmente la financiación de la salud y la contratación, el desarrollo, la capacitación y la retención del personal sanitario en los países en desarrollo, especialmente en los países menos adelantados y los pequeños Estados insulares en desarrollo</t>
    </r>
  </si>
  <si>
    <r>
      <t>8.b</t>
    </r>
    <r>
      <rPr>
        <sz val="10"/>
        <color rgb="FF4D4D4D"/>
        <rFont val="Arial"/>
        <family val="2"/>
      </rPr>
      <t>  De aquí a 2020, desarrollar y poner en marcha una estrategia mundial para el empleo de los jóvenes y aplicar el Pacto Mundial para el Empleo de la Organización Internacional del Trabajo</t>
    </r>
  </si>
  <si>
    <r>
      <t>15.c</t>
    </r>
    <r>
      <rPr>
        <sz val="10"/>
        <color rgb="FF4D4D4D"/>
        <rFont val="Arial"/>
        <family val="2"/>
      </rPr>
      <t> Aumentar el apoyo mundial a la lucha contra la caza furtiva y el tráfico de especies protegidas, en particular aumentando la capacidad de las comunidades locales para promover oportunidades de subsistencia sostenibles</t>
    </r>
  </si>
  <si>
    <r>
      <t>16.b</t>
    </r>
    <r>
      <rPr>
        <sz val="10"/>
        <color rgb="FF4D4D4D"/>
        <rFont val="Arial"/>
        <family val="2"/>
      </rPr>
      <t> Promover y aplicar leyes y políticas no discriminatorias en favor del desarrollo sostenible</t>
    </r>
  </si>
  <si>
    <r>
      <t>3.d</t>
    </r>
    <r>
      <rPr>
        <sz val="10"/>
        <color rgb="FF4D4D4D"/>
        <rFont val="Arial"/>
        <family val="2"/>
      </rPr>
      <t>  Reforzar la capacidad de todos los países, en particular los países en desarrollo, en materia de alerta temprana, reducción de riesgos y gestión de los riesgos para la salud nacional y mundial</t>
    </r>
  </si>
  <si>
    <r>
      <t>17.10</t>
    </r>
    <r>
      <rPr>
        <sz val="10"/>
        <color rgb="FF4D4D4D"/>
        <rFont val="Arial"/>
        <family val="2"/>
      </rPr>
      <t> Promover un sistema de comercio multilateral universal, basado en normas, abierto, no discriminatorio y equitativo en el marco de la Organización Mundial del Comercio, incluso mediante la conclusión de las negociaciones en el marco del Programa de Doha para el Desarrollo</t>
    </r>
  </si>
  <si>
    <t>POLITICA GENERAL</t>
  </si>
  <si>
    <t>Es el respeto y el cuidado del medio ambiente. Es decir, se trata de que las actividades humanas e industriales tengan como uno de sus principales objetivos la conservación y protección del medio ambiente de forma indefinida.</t>
  </si>
  <si>
    <t>Areas de Impacto</t>
  </si>
  <si>
    <t>ECONOMICA  -  FINANCIERA</t>
  </si>
  <si>
    <t>ECONOMICA -  SOCIAL</t>
  </si>
  <si>
    <t>SOCIAL - ECONOMICA - FINANCIERA</t>
  </si>
  <si>
    <t>SOCIAL - ECONOMICA -FINANCIERA</t>
  </si>
  <si>
    <t>SOCIAL-ECONOMICA-FINANCIERA</t>
  </si>
  <si>
    <t>AMBIENTAL - ECONOMICA</t>
  </si>
  <si>
    <t>ECONOMICA - FINANCIERA</t>
  </si>
  <si>
    <t>X</t>
  </si>
  <si>
    <t>POLITICAS PARTICULARES</t>
  </si>
  <si>
    <t>Equilibrio entre crecimiento económico y equidad social , Avanzar consiguiendo que ese crecimiento llegue a todos y que este no comprometa a las generaciones futuras.</t>
  </si>
  <si>
    <t>Conjunto de normas, principios y procedimientos que regulan la estructura y el funcionamiento de los órganos de gobierno de la empresa, estableciendo las relaciones entre la junta directiva, los accionistas y el resto de partes interesadas, y estipula las reglas por las que se rige el proceso de toma de decisiones sobre la compañía para la generación de valor.</t>
  </si>
  <si>
    <t>La sostenibilidad económica promueve prácticas rentables que equilibran crecimiento, inclusión social y cuidado medioambiental, clave para el desarrollo sostenible.</t>
  </si>
  <si>
    <t>Capacidad de una entidad para gestionar sus recursos financieros de manera que garantice su viabilidad y estabilidad a largo plazo. Esto implica no solo mantener un equilibrio entre ingresos y gastos, sino también gestionar adecuadamente los riesgos financieros y adaptarse a los cambios en el entorno económico.</t>
  </si>
  <si>
    <t>Anual</t>
  </si>
  <si>
    <t>Mensual</t>
  </si>
  <si>
    <t>ACTIVIDADES DE MONITOREO</t>
  </si>
  <si>
    <t>INDICADOR EVIDENCIA</t>
  </si>
  <si>
    <t>1. Fin de la pobreza</t>
  </si>
  <si>
    <t>Exclusión laboral de comunidades vulnerables</t>
  </si>
  <si>
    <t>Falta de políticas inclusivas de contratación</t>
  </si>
  <si>
    <t>Aumento de la pobreza en la zona de influencia</t>
  </si>
  <si>
    <t>Políticas de inclusión laboral</t>
  </si>
  <si>
    <t>Preventivo</t>
  </si>
  <si>
    <t>Responsabilidad Social</t>
  </si>
  <si>
    <t>Implementar campañas de sensibilización y revisar políticas internas.</t>
  </si>
  <si>
    <t>Auditoría trimestral de inclusión social</t>
  </si>
  <si>
    <t>Trimestal</t>
  </si>
  <si>
    <t>% de empleados de grupos vulnerables</t>
  </si>
  <si>
    <t>2. Hambre cero</t>
  </si>
  <si>
    <t>Inseguridad alimentaria en comunidades vecinas</t>
  </si>
  <si>
    <t>Desigualdad social, bajos ingresos</t>
  </si>
  <si>
    <t>Malnutrición y protestas sociales</t>
  </si>
  <si>
    <t>Programas de apoyo alimentario</t>
  </si>
  <si>
    <t>Correctivo</t>
  </si>
  <si>
    <t>Gestión Humana</t>
  </si>
  <si>
    <t>Reforzar programas de formación y alianzas con entidades educativas.</t>
  </si>
  <si>
    <t>Visitas comunitarias y encuestas semestrales</t>
  </si>
  <si>
    <t>Semestral</t>
  </si>
  <si>
    <t>Nº de beneficiarios en programas de alimentación</t>
  </si>
  <si>
    <t>3. Salud y bienestar</t>
  </si>
  <si>
    <t>Enfermedades laborales y comunitarias</t>
  </si>
  <si>
    <t>Falta de acceso a salud y condiciones inseguras</t>
  </si>
  <si>
    <t>Ausentismo, afectación del entorno social</t>
  </si>
  <si>
    <t>Plan de salud ocupacional y brigadas médicas</t>
  </si>
  <si>
    <t>Detectivo</t>
  </si>
  <si>
    <t>Salud y Seguridad</t>
  </si>
  <si>
    <t>Actualizar protocolos y realizar inspecciones periódicas.</t>
  </si>
  <si>
    <t>Exámenes médicos anuales y encuestas de salud</t>
  </si>
  <si>
    <t>Tasa de enfermedades laborales y comunitarias</t>
  </si>
  <si>
    <t>4. Educación de calidad</t>
  </si>
  <si>
    <t>Falta de oportunidades educativas para empleados o comunidad</t>
  </si>
  <si>
    <t>Desconexión entre empresa y educación local</t>
  </si>
  <si>
    <t>Brechas de habilidades, baja empleabilidad</t>
  </si>
  <si>
    <t>Programas de formación técnica</t>
  </si>
  <si>
    <t>Evaluaciones anuales de impacto educativo</t>
  </si>
  <si>
    <t>Nº de empleados capacitados / comunidad impactada</t>
  </si>
  <si>
    <t>5. Igualdad de género</t>
  </si>
  <si>
    <t>Brechas salariales o de acceso entre géneros</t>
  </si>
  <si>
    <t>Cultura organizacional desigual</t>
  </si>
  <si>
    <t>Discriminación, demandas laborales</t>
  </si>
  <si>
    <t>Políticas de equidad de género y no discriminación</t>
  </si>
  <si>
    <t>Desarrollar convenios con comunidades y fortalecer inclusión laboral.</t>
  </si>
  <si>
    <t>Revisiones de equidad salarial y clima laboral</t>
  </si>
  <si>
    <t>% de mujeres en cargos de liderazgo</t>
  </si>
  <si>
    <t>8. Trabajo decente</t>
  </si>
  <si>
    <t>Condiciones laborales precarias</t>
  </si>
  <si>
    <t>Subcontratación sin control</t>
  </si>
  <si>
    <t>Rotación de personal</t>
  </si>
  <si>
    <t>Cláusulas de cumplimiento laboral</t>
  </si>
  <si>
    <t>Operaciones</t>
  </si>
  <si>
    <t>Ampliar beneficios sociales para empleados y familias.</t>
  </si>
  <si>
    <t>Revisión contractual semestral</t>
  </si>
  <si>
    <t>Índice de rotación de personal</t>
  </si>
  <si>
    <t>10. Reducción de desigualdades</t>
  </si>
  <si>
    <t>Discriminación a grupos étnicos o minorías</t>
  </si>
  <si>
    <t>Falta de políticas de diversidad</t>
  </si>
  <si>
    <t>Estigmatización</t>
  </si>
  <si>
    <t>Programas de diversidad e inclusión</t>
  </si>
  <si>
    <t>Auditorías sociales externas semestrales.</t>
  </si>
  <si>
    <t>Informes de diversidad anuales</t>
  </si>
  <si>
    <t>% de empleados diversos</t>
  </si>
  <si>
    <t>11. Ciudades sostenibles</t>
  </si>
  <si>
    <t>Urbanización no planificada</t>
  </si>
  <si>
    <t>Expansión industrial descoordinada</t>
  </si>
  <si>
    <t>Desplazamientos, pérdida cultural</t>
  </si>
  <si>
    <t>Planes de ordenamiento territorial</t>
  </si>
  <si>
    <t>Ambiental</t>
  </si>
  <si>
    <t>Mesas de trabajo con comunidades y ONG.</t>
  </si>
  <si>
    <t>Reuniones comunitarias</t>
  </si>
  <si>
    <t>Nº de proyectos con planificación participativa</t>
  </si>
  <si>
    <t>12. Producción y consumo responsables</t>
  </si>
  <si>
    <t>Desechos sin reciclaje social</t>
  </si>
  <si>
    <t>Falta de economía circular</t>
  </si>
  <si>
    <t>Conflictos con recicladores</t>
  </si>
  <si>
    <t>Programa con recicladores</t>
  </si>
  <si>
    <t>Optimizar procesos internos.</t>
  </si>
  <si>
    <t>Control mensual de residuos</t>
  </si>
  <si>
    <t>% de residuos reciclados</t>
  </si>
  <si>
    <t>13. Acción por el clima</t>
  </si>
  <si>
    <t>Impactos sociales por fenómenos extremos</t>
  </si>
  <si>
    <t>Cambio climático</t>
  </si>
  <si>
    <t>Desplazamientos, pobreza</t>
  </si>
  <si>
    <t>Plan de adaptación climática</t>
  </si>
  <si>
    <t>Legal</t>
  </si>
  <si>
    <t>Capacitaciones obligatorias y campañas de diversidad.</t>
  </si>
  <si>
    <t>Reporte de vulnerabilidad anual</t>
  </si>
  <si>
    <t>Nº de comunidades resilientes</t>
  </si>
  <si>
    <t>15. Vida de ecosistemas terrestres</t>
  </si>
  <si>
    <t>Conflictos por uso del suelo</t>
  </si>
  <si>
    <t>Deforestación</t>
  </si>
  <si>
    <t>Migración forzada</t>
  </si>
  <si>
    <t>Gestión territorial con actores sociales</t>
  </si>
  <si>
    <t>Consolidar indicadores y reportar a la dirección.</t>
  </si>
  <si>
    <t>Inspecciones y mesas comunitarias</t>
  </si>
  <si>
    <t>Nº de conflictos socioambientales</t>
  </si>
  <si>
    <t>16. Paz, justicia e instituciones sólidas</t>
  </si>
  <si>
    <t>Falta de transparencia o corrupción</t>
  </si>
  <si>
    <t>Manejo inadecuado de recursos</t>
  </si>
  <si>
    <t>Pérdida de confianza</t>
  </si>
  <si>
    <t>Código de ética, línea ética</t>
  </si>
  <si>
    <t>Protocolos de evaluación de riesgos emergentes.</t>
  </si>
  <si>
    <t>Informe trimestral de cumplimiento</t>
  </si>
  <si>
    <t>Nº de denuncias recibidas y gestionadas</t>
  </si>
  <si>
    <t>17. Alianzas para lograr los objetivos</t>
  </si>
  <si>
    <t>Falta de alianzas multisectoriales</t>
  </si>
  <si>
    <t>Enfoque aislado</t>
  </si>
  <si>
    <t>Poca sostenibilidad de programas</t>
  </si>
  <si>
    <t>Estrategia de alianzas territoriales</t>
  </si>
  <si>
    <t>Cláusulas sociales en contratos de proveedores.</t>
  </si>
  <si>
    <t>Revisión anual de convenios</t>
  </si>
  <si>
    <t>Nº de alianzas activas</t>
  </si>
  <si>
    <t>Indicadores</t>
  </si>
  <si>
    <t>EMPRESA: AGROPECUARIA VELEZ Y CIA S.A.S. S.A.S.</t>
  </si>
  <si>
    <t>AGROPECUARIA VELEZ Y CIA S.A.S. entiende que  la responsabilidad de la implementación y éxito del sistema de gestión ambiental incluye la integración de principios de sostenibilidad en nuestra estrategia  corporativa y la asignación de los recursos para cumplir con los objetivos ambientales. : Integrar criterios de gestión ambiental al análisis previo a la toma de decisiones de la Alta Dirección, y en nuestro modelo de negocio, procurando que ello nos fortalezca  y aporte a la sostenibilidad de la empresa y de nuestros grupos de interés.</t>
  </si>
  <si>
    <t xml:space="preserve">AGROPECUARIA VELEZ Y CIA S.A.S. S.A.S:
•	Promueve el bienestar social basado en  la equidad y la justicia dentro de su ámbito de influencia. 
•	Garantiza el respeto por los derechos humanos, la diversidad, la inclusión, y la contribución al desarrollo de las comunidades donde opera 
•	Propende a que todas las personas, incluyendo empleados, proveedores y comunidades locales, tengan sus derechos fundamentales protegidos.
•	Promueve un ambiente de trabajo y una cultura organizacional que valore y respete la diversidad, garantizando la igualdad de oportunidades para todos, sin importar su origen, género, ni su orientación sexual.
•	Trabaja de forma permanente en ofrecer salarios justos, horarios de trabajo razonables y un entorno laboral seguro y saludable, incluyendo la prevención del acoso y la discriminación.
•	Apoya proyectos sociales, y otras acciones que mejoren la calidad de vida de las comunidades cercanas a las operaciones de la empresa.
•	Comunica de manera abierta y transparente las acciones y resultados relacionados con la sostenibilidad social, y esta dispuesta a responder por el impacto de sus operaciones. </t>
  </si>
  <si>
    <t>AGROPECUARIA VELEZ Y CIA S.A.S. garantiza que la compñaía puede seguir funcionando económicamente manteniendo un  equilibrio entre la satisfacción de las necesidades de la generación actual sin comprometer la capacidad de las generaciones futuras para satisfacer sus propias necesidades, empleando  los recursos existentes de forma óptima, de manera que se pueda lograr un equilibrio responsable y beneficioso a largo plazo.</t>
  </si>
  <si>
    <t>AGROPECUARIA VELEZ Y CIA S.A.S. S.A.S
•	Promueve la economía circular implicando un cambio de mentalidad y una transformación en la ⁣manera‍ en que produce
•	Adopta prácticas sostenibles en todos los ámbitos,‌ desde el diseño de productos hasta su gestión una vez que se convierten en residuos.
•	Impulsa la innovación y la colaboración fomentando la innovación en el diseño de productos y procesos. 
•	Capacita periódicamente a sus colaboradores en la manera como pueden contribuir  a través‍ de pequeños cambios en sus hábitos de consumo.
•	Implementar las regulaciones que estimulen la adopción de prácticas sostenibles y facilitan la transición hacia un modelo circular.</t>
  </si>
  <si>
    <t>AGROPECUARIA VELEZ Y CIA S.A.S. S.A.S. fomenta la eficiencia energética mediante la implementación de ‌tecnologías y prácticas que reduzcan el consumo de energía con el proposito de contribuír al medio ambiente y generando ahorros ‌significativos a largo plazo. Por otra parte  integra  prácticas socialmente responsables en la cadena de suministro lo cual redunda en beneficios tanto para el medio​ ambiente como para la‍ imagen de la empresa, trabajando con proveedores comprometidos con la sustentabilidad, con el proposito de reducir los impactos negativos⁢ en el entorno y fortalecer‌ la reputación de la empresa.</t>
  </si>
  <si>
    <t>Agropecuaria Velez y Cia S.A.S. considera el medio ambiente dentro de sus compromisos corporativos constituyéndolo como una oportunidad de negocio, tiene como objetivo implementar los lineamientos dictaminados por la norma ISO 14001, anticipándose además a las nuevas regulaciones, adoptando tecnologías ambientales que supongan ir más allá de lo que la regulación ambiental exige.</t>
  </si>
  <si>
    <t xml:space="preserve">Agropecuaria Velez y Cia S.A.S. Implementa políticas que garanticen igualdad de oportunidades creando entornos inclusivos que valoren la diversidad y la diferencia. Apoyando además la creación de empleos dignos, impulsando el desarrollo económico local, promoviendo la transparencia y la rendición de cuentas, Así mismo,  implementa indicadores claros para medir el progreso y el impacto de las acciones de sostenibilidad social, permitiendo ajustes y mejoras continuas. </t>
  </si>
  <si>
    <t>Agropecuaria Velez y Cia S.A.S. asume e implementa una política de sostenibilidad en el gobierno corporativo adoptando e integrando las consideraciones ambientales, sociales y de gobernanza (ESG) en su gestión y toma de decisiones a largo plazo, con el objetivo de crear valor sostenible para todos los grupos de interés.Considerando además del desempeño financiero, el impacto social y ambiental de las operaciones de la empresa, así como la transparencia y ética en su gobierno.</t>
  </si>
  <si>
    <t>Agropecuaria Velez y Cia S.A.S.
•	Realiza una evaluación del impacto de la sostenibilidad en el negocio, considerando los riesgos y oportunidades
•	Incorpora criterios de Sostenibilidad y sus respectivos impactos como tema recurrente en sus reuniones.
•	Incluye los riesgos de Sostenibilidad en  el mapa de riesgos de la empresa y se reportan, junto con las oportunidades y evolución del tema 
•	Programa capacitaciones continuas para todos los miembros de la junta directiva, enfocado en sostenibilidad
•	Asegura que se tengan planes y monitoreo que incluyan métricas claras y medibles, y que estos planes sean revisados periódicamente.
•	Asegurar la alineación de la divulgación de información con los estándares internacionales de presentación de informes</t>
  </si>
  <si>
    <t>Agropecuaria Velez y Cia S.A.S. incorpora prácticas responsables en la gestión económica, social y ambiental. En un enfoque estratégico que busca asegurar el éxito a largo plazo de la empresa y al mismo tiempo contribuir al bienestar de la sociedad y del planeta</t>
  </si>
  <si>
    <t>Agropecuaria Velez y Cia S.A.S. asume la responsabilidad frente a la promoción del desarrollo de sus colaboradores desde un enfoque de acción integral, que apunte ademàs al mejoramiento de las condiciones de vida de las comunidades . Para este particular, la responsabilidad es entendida como la capacidad institucional de reflexionar sobre las consecuencias e impactos que tiene su actuar en las comunidades.</t>
  </si>
  <si>
    <t>A nivel mundial, la caña de azúcar representa aproximadamente el 80% de la producción total de azúcar. Brasil es el principal productor global, seguido por India, China, Tailandia y Pakistán. La industria ha evolucionado hacia un enfoque más sostenible y diversificado, especialmente con el auge de la bioenergía como alternativa frente al uso de combustibles fósiles. Además, el cultivo de caña genera millones de empleos, tanto directos como indirectos, y tiene un papel central en el desarrollo rural. Sin embargo, también enfrenta desafíos significativos relacionados con el uso intensivo de agua, impactos ambientales del monocultivo, conflictos laborales, y vulnerabilidad ante el cambio climático. 2. Contexto Nacional Colombia cuenta con una de las industrias azucareras más desarrolladas y eficientes de América Latina, especialmente en el Valle del Cauca, Cauca, Risaralda y Caldas. Según cifras recientes de la Asociación de Cultivadores de Caña de Azúcar de Colombia (ASOCAÑA): El sector cañicultor representa el 5% del PIB agroindustrial del país. Genera más de 286.000 empleos entre directos e indirectos. Aporta al desarrollo rural mediante inversión en infraestructura, educación y salud en las zonas cañeras. Produce etanol carburante desde hace más de dos décadas, aportando a la matriz energética limpia de Colombia. 3. Cadena Productiva y Diversificación La cadena de valor de la caña de azúcar en Colombia es extensa e incluye: Cultivo y cosecha de caña (mecanizada y manual). Procesamiento industrial en ingenios para la obtención de azúcar, melaza y etanol. Cogeneración eléctrica a partir del bagazo de caña. Subproductos utilizados en alimentación animal, abonos orgánicos y biocombustibles. Esta diversificación ha sido clave para su sostenibilidad financiera, y ha permitido la reducción de impactos mediante prácticas de economía circular. 4. Desafíos Actuales Cambio climático: Aumento de temperaturas y alteración en los regímenes de lluvias afecta los ciclos de cultivo. Sostenibilidad ambiental: La presión por uso intensivo de recursos como agua, suelo y agroquímicos. Condiciones laborales: Persisten debates sobre trabajo rural, informalidad y equidad de género. Mercados internacionales: Volatilidad en los precios del azúcar y la competencia de subsidios en otros países. 5. Tendencias y Perspectivas Tecnificación del cultivo mediante agricultura de precisión, sensores remotos y biotecnología. Certificaciones sostenibles (como Bonsucro o Fairtrade) para responder a mercados exigentes. Fortalecimiento de la bioeconomía: mayor uso de la caña para producir bioplásticos, fertilizantes orgánicos y otros materiales.  Integración con los Objetivos de Desarrollo Sostenible (ODS), en especial el ODS 2 (Hambre Cero), ODS 7 (Energía Asequible y No Contaminante), ODS 8 (Trabajo Decente y Crecimiento Económico), ODS 12 (Producción y Consumo Responsables), y ODS 13 (Acción por el Clima).</t>
  </si>
  <si>
    <t>EMPRESA: AGROPECUARIA VELEZ Y CIA S.A.S.</t>
  </si>
  <si>
    <t>Consumo excesivo de agua</t>
  </si>
  <si>
    <t>ODS 6</t>
  </si>
  <si>
    <t>Trimestral</t>
  </si>
  <si>
    <t>Fertilización y control de plagas</t>
  </si>
  <si>
    <t>ODS 15</t>
  </si>
  <si>
    <t>Quema de rastrojo</t>
  </si>
  <si>
    <t>ODS 13</t>
  </si>
  <si>
    <t>Remoción de suelo</t>
  </si>
  <si>
    <t>Aplicación de herbicidas</t>
  </si>
  <si>
    <t>Contaminación de cuerpos de agua</t>
  </si>
  <si>
    <t>ODS 14</t>
  </si>
  <si>
    <t>ODS 12</t>
  </si>
  <si>
    <t>Expansión del cultivo</t>
  </si>
  <si>
    <t>ODS 3 / ODS 6</t>
  </si>
  <si>
    <t>Riego agrícola intensivo</t>
  </si>
  <si>
    <t>Riego sin tecnificación ni programación</t>
  </si>
  <si>
    <t>Reducción de caudal de ríos, conflictos hídricos</t>
  </si>
  <si>
    <t>Alta</t>
  </si>
  <si>
    <t>Regional</t>
  </si>
  <si>
    <t>Parcialmente reversible</t>
  </si>
  <si>
    <t>Riego tecnificado y calendarizado</t>
  </si>
  <si>
    <t>Expandir riego por goteo al 100% de las parcelas. Responsable: Jefe Agrícola.</t>
  </si>
  <si>
    <t>Medición de caudal en puntos críticos</t>
  </si>
  <si>
    <t>Uso excesivo de agroquímicos</t>
  </si>
  <si>
    <t>Sobredosificación, mal almacenamiento</t>
  </si>
  <si>
    <t>Contaminación del suelo y aguas</t>
  </si>
  <si>
    <t>Local/Regional</t>
  </si>
  <si>
    <t>Buenas Prácticas Agrícolas (BPA), capacitación, uso de fertilización orgánica</t>
  </si>
  <si>
    <t>Introducir biofertilizantes y control biológico. Responsable: Ing. Agrónomo.</t>
  </si>
  <si>
    <t>Análisis químico de suelo y agua</t>
  </si>
  <si>
    <t>Cosecha manual / mecanizada</t>
  </si>
  <si>
    <t>Práctica tradicional para facilitar cosecha</t>
  </si>
  <si>
    <t>Emisión de GEI, contaminación atmosférica</t>
  </si>
  <si>
    <t>Irreversible</t>
  </si>
  <si>
    <t>Cosecha en verde y prohibición interna</t>
  </si>
  <si>
    <t>Eliminar totalmente la quema con vigilancia operativa. Responsable: Jefatura Operativa.</t>
  </si>
  <si>
    <t>Registro de focos de quema vía GPS y denuncias</t>
  </si>
  <si>
    <t>Quincenal</t>
  </si>
  <si>
    <t>Labranza del terreno</t>
  </si>
  <si>
    <t>Mecanización intensiva</t>
  </si>
  <si>
    <t>Erosión y compactación del suelo</t>
  </si>
  <si>
    <t>Media</t>
  </si>
  <si>
    <t>Local</t>
  </si>
  <si>
    <t>Reversible</t>
  </si>
  <si>
    <t>Labranza mínima y siembra en curvas a nivel</t>
  </si>
  <si>
    <t>Implementar coberturas vegetales permanentes. Responsable: Supervisor Agrícola.</t>
  </si>
  <si>
    <t>Inspección visual de áreas sensibles</t>
  </si>
  <si>
    <t>Bimensual</t>
  </si>
  <si>
    <t>Escorrentía contaminante</t>
  </si>
  <si>
    <t>Aplicación antes de lluvias</t>
  </si>
  <si>
    <t>Barreras vegetales y franjas de protección hídrica</t>
  </si>
  <si>
    <t>Aplicar en condiciones climáticas controladas. Responsable: Técnico Ambiental.</t>
  </si>
  <si>
    <t>Análisis de aguas superficiales</t>
  </si>
  <si>
    <t>Gestión de residuos agrícolas</t>
  </si>
  <si>
    <t>Restos vegetales y plásticos</t>
  </si>
  <si>
    <t>Falta de clasificación y reciclaje</t>
  </si>
  <si>
    <t>Contaminación visual y del suelo</t>
  </si>
  <si>
    <t>Clasificación, reciclaje, disposición adecuada</t>
  </si>
  <si>
    <t>Implementar programa 100% de reciclaje y capacitación. Responsable: Coordinador Ambiental.</t>
  </si>
  <si>
    <t>Auditoría de residuos y pesaje</t>
  </si>
  <si>
    <t>Conversión de coberturas vegetales</t>
  </si>
  <si>
    <t>Pérdida de biodiversidad</t>
  </si>
  <si>
    <t>Regional / Global</t>
  </si>
  <si>
    <t>Evaluación de Impacto Ambiental, compensación forestal</t>
  </si>
  <si>
    <t>No permitir expansión sin EIA y plan de compensación. Responsable: Dirección Ambiental.</t>
  </si>
  <si>
    <t>Seguimiento a reforestación y uso de suelo</t>
  </si>
  <si>
    <t>Manejo de fitosanitarios</t>
  </si>
  <si>
    <t>Almacenamiento y residuos peligrosos</t>
  </si>
  <si>
    <t>Fugas o disposición indebida</t>
  </si>
  <si>
    <t>Riesgos para salud humana y contaminación</t>
  </si>
  <si>
    <t>Almacenamiento ICA, recolección de envases, plan de contingencia</t>
  </si>
  <si>
    <t>Fortalecer puntos limpios y capacitación en residuos peligrosos. Responsable: Jefe de SST.</t>
  </si>
  <si>
    <t>Verificación de bodegas y entrega a gestor</t>
  </si>
  <si>
    <t>Uso de maquinaria agrícola</t>
  </si>
  <si>
    <t>Emisión de CO₂ y compactación</t>
  </si>
  <si>
    <t>Uso intensivo de maquinaria diésel</t>
  </si>
  <si>
    <t>Huella de carbono y pérdida de estructura del suelo</t>
  </si>
  <si>
    <t>ODS 7 / ODS 13</t>
  </si>
  <si>
    <t>Local / Global</t>
  </si>
  <si>
    <t>Mantenimiento preventivo y uso eficiente de combustibles</t>
  </si>
  <si>
    <t>Migrar a maquinaria con biocombustibles. Responsable: Coordinador de Mantenimiento.</t>
  </si>
  <si>
    <t>Control de consumo de combustible y CO₂</t>
  </si>
  <si>
    <t>m³ de agua consumida por ha cultivada</t>
  </si>
  <si>
    <t>Concentración de nitratos (mg/L)</t>
  </si>
  <si>
    <t>N° de hectáreas cosechadas sin quema</t>
  </si>
  <si>
    <t>Toneladas de suelo erosionado por ha/año</t>
  </si>
  <si>
    <t>Niveles de herbicidas (mg/L) en cuerpos de agua</t>
  </si>
  <si>
    <t>% de residuos reciclados respecto al total</t>
  </si>
  <si>
    <t>Nº ha reforestadas por ha deforestada</t>
  </si>
  <si>
    <t>% de envases devueltos a gestores autorizados</t>
  </si>
  <si>
    <t>kg CO₂ emitidos por ha trabajada</t>
  </si>
  <si>
    <t>ODS 16 – Paz, justicia e instituciones sólidas</t>
  </si>
  <si>
    <t>Falta de políticas de ética y transparencia</t>
  </si>
  <si>
    <t>Decisiones sesgadas y pérdida de legitimidad institucional</t>
  </si>
  <si>
    <t>15 (Alta)</t>
  </si>
  <si>
    <t>Código de ética, declaración de conflictos</t>
  </si>
  <si>
    <t>Implementar y socializar política de conflicto de interés</t>
  </si>
  <si>
    <t>Revisión de actas y declaraciones firmadas</t>
  </si>
  <si>
    <t>% de directivos con declaración activa</t>
  </si>
  <si>
    <t>ODS 8 – Trabajo decente y crecimiento económico</t>
  </si>
  <si>
    <t>Corrupción en procesos de contratación</t>
  </si>
  <si>
    <t>Falta de controles internos y transparencia</t>
  </si>
  <si>
    <t>Pérdida de recursos, sanciones legales y reputacionales</t>
  </si>
  <si>
    <t>20 (Muy Alta)</t>
  </si>
  <si>
    <t>Manual de contratación, auditorías internas</t>
  </si>
  <si>
    <t>Detectivo / Preventivo</t>
  </si>
  <si>
    <t>Capacitar en contratación pública y privada transparente</t>
  </si>
  <si>
    <t>Auditoría aleatoria de contratos firmados</t>
  </si>
  <si>
    <t>Nº de hallazgos de irregularidad</t>
  </si>
  <si>
    <t>ODS 5 – Igualdad de género</t>
  </si>
  <si>
    <t>Exclusión de mujeres en cargos directivos</t>
  </si>
  <si>
    <t>Cultura organizacional discriminatoria</t>
  </si>
  <si>
    <t>Brechas de equidad, imagen negativa y sanciones</t>
  </si>
  <si>
    <t>12 (Media)</t>
  </si>
  <si>
    <t>Política de equidad de género</t>
  </si>
  <si>
    <t>Correctivo / Preventivo</t>
  </si>
  <si>
    <t>Implementar cuotas mínimas de participación femenina</t>
  </si>
  <si>
    <t>Revisión de composición por género</t>
  </si>
  <si>
    <t>ODS 13 – Acción por el clima</t>
  </si>
  <si>
    <t>Falta de gobernanza climática</t>
  </si>
  <si>
    <t>Desconocimiento de normativas ambientales</t>
  </si>
  <si>
    <t>Sanciones legales y pérdida de licencias</t>
  </si>
  <si>
    <t>10 (Media)</t>
  </si>
  <si>
    <t>Comité de sostenibilidad y revisión normativa</t>
  </si>
  <si>
    <t>Fortalecer la cultura de cumplimiento ambiental</t>
  </si>
  <si>
    <t>Verificación de cumplimiento normativo</t>
  </si>
  <si>
    <t>% de cumplimiento de licencias ambientales</t>
  </si>
  <si>
    <t>ODS 12 – Producción y consumo responsables</t>
  </si>
  <si>
    <t>Manejo inadecuado de residuos sólidos agrícolas</t>
  </si>
  <si>
    <t>Débil supervisión interna y falta de capacitación</t>
  </si>
  <si>
    <t>Daños ambientales, multas y cierre temporal</t>
  </si>
  <si>
    <t>Plan de manejo ambiental</t>
  </si>
  <si>
    <t>Capacitación y seguimiento al cumplimiento del PMA</t>
  </si>
  <si>
    <t>Visita de campo y revisión documental</t>
  </si>
  <si>
    <t>Nº de incumplimientos del PMA</t>
  </si>
  <si>
    <t>ODS 10 – Reducción de desigualdades</t>
  </si>
  <si>
    <t>Discriminación hacia comunidades afrodescendientes y rurales</t>
  </si>
  <si>
    <t>Falta de inclusión en procesos de consulta</t>
  </si>
  <si>
    <t>Protestas sociales, pérdida de licencia social para operar</t>
  </si>
  <si>
    <t>8 (Media)</t>
  </si>
  <si>
    <t>Política de inclusión y consulta previa</t>
  </si>
  <si>
    <t>Establecer espacios de diálogo con comunidades</t>
  </si>
  <si>
    <t>Registro de actas de participación</t>
  </si>
  <si>
    <t>Nº de reuniones comunitarias realizadas</t>
  </si>
  <si>
    <t>ODS 17 – Alianzas para lograr los objetivos</t>
  </si>
  <si>
    <t>Ruptura de alianzas estratégicas por mala gobernanza</t>
  </si>
  <si>
    <t>Falta de transparencia y rendición de cuentas</t>
  </si>
  <si>
    <t>Pérdida de cooperación técnica y financiera</t>
  </si>
  <si>
    <t>Informe de gestión y evaluación externa</t>
  </si>
  <si>
    <t>Mejorar rendición de cuentas y seguimiento a acuerdos</t>
  </si>
  <si>
    <t>Evaluación de cumplimiento de convenios</t>
  </si>
  <si>
    <t>% de convenios activos y evaluados</t>
  </si>
  <si>
    <t>ODS 4 – Educación de calidad</t>
  </si>
  <si>
    <t>Debilidad en formación ética del personal directivo</t>
  </si>
  <si>
    <t>Poca inversión en formación en gobernanza</t>
  </si>
  <si>
    <t>Toma de decisiones sin criterios éticos y sostenibles</t>
  </si>
  <si>
    <t>6 (Baja)</t>
  </si>
  <si>
    <t>Plan de formación en ética empresarial</t>
  </si>
  <si>
    <t>Diseñar e implementar programa anual de formación</t>
  </si>
  <si>
    <t>Seguimiento a asistencia y evaluación</t>
  </si>
  <si>
    <t>Nº de horas de formación en gobernanza</t>
  </si>
  <si>
    <t>ODS 9 – Industria, innovación e infraestructura</t>
  </si>
  <si>
    <t>Uso inadecuado de fondos para innovación</t>
  </si>
  <si>
    <t>Falta de trazabilidad financiera</t>
  </si>
  <si>
    <t>Mala asignación de recursos, retraso en metas de innovación</t>
  </si>
  <si>
    <t>9 (Media)</t>
  </si>
  <si>
    <t>Sistema de trazabilidad y control financiero</t>
  </si>
  <si>
    <t>Mejorar control interno y rendición de cuentas</t>
  </si>
  <si>
    <t>Revisión cruzada con indicadores financieros</t>
  </si>
  <si>
    <t>% de ejecución presupuestal con trazabilidad</t>
  </si>
  <si>
    <t>INDICADOR</t>
  </si>
  <si>
    <t>AGROPECUARIA VELEZ Y CIA S.A.S., en consonancia con su Polìtica General:.  
•	Da  cumplimiento de manera planificada a los requisitos legales definidos por los organismos de control nacional e internacional.  
•	Mantiene y controla los procesos y actividades operativas de la empresa, a travès de la identificaciòn y establecimiento de los aspectos e impactos ambientales que se presentan, con el fin de implementar los planes preventivos, correctivos y de mejora, que de manera responsable contribuyan a disminuir las consecuencian negativos que se generen sobre el ambiente.  
•	Previene la contaminaciòn en cualquiera de sus manifestaciones adoptando tècnicas amigables con el medio ambiente, bajo las directrices de los programas de disminuciòn del consumo de energìa, aprovechamiento y tratamiento del agua, separaciòn y disposiciòn de residuos y reducciòn de los efectos contaminantes  
•	Promueve y fortalece la participaciòn de todos los trabajadores en el mejoraminto continuo de las condiciones ambientales, a travès de mecanismos de difusion y programas de formaciòn que conduzcan a una mejor actuaciòn frente a nuestro entorno   
•	Realiza una gestiòn integral adecuada de los subproductos y residuos generados en las etapas productivas, estableciendo medidas de control y evaluaciòn en la generaciòn y manejo de estos elementos  
•	Involucra a todos sus grupos de interès en la consecuciòn de los objetivos y metas trazadas para garantizar el cumplimiento de los objetivos de la politica ambiental de la compañìa</t>
  </si>
  <si>
    <t>AGROPECUARIA VELEZ Y CIA S.A.S.  explora e implementa nuevas formas de ‍gestionar  los recursos económicos en busca de un desarrollo sostenible tanto a nivel local como global. Basando esta innovación en la aplicación de tecnología y enfoques creativos para abordar los desafíos económicos, sociales y ambientales.</t>
  </si>
  <si>
    <t>AGROPECUARIA VELEZ Y CIA S.A.S.
•	Genera alianzas con otras organizaciones, empresas o personas que compartan objetivos comunes y estén dispuestas a colaborar en beneficio mutuo.
•	Genera sinergias y amplia la influencia, permitiendo llegar a nuevos clientes accediendo a recursos y conocimientos adicionales, aumentando la visibilidad y reputación de la marca
•	Garantiza la generación de un impacto positivo en la sociedad y el medio ambiente, además de obtener beneficios económicos.
•	Demuestra su compromiso con la sociedad y genera confianza tanto en sus clientes como en sus empleados.
•	Se preocupan por el bienestar de sus Socios, empleados, clientes y proveedores, y en general todos sus grupos de interés propendiendo a la fidelidad de los clientes 
•	Mantiene un desarrollo equilibrado y sostenible a largo plazo. Con especial atención en el uso eficiente de los recursos y la generación de riqueza de manera responsable con el medio ambiente y la sociedadresponsable con el ‍medio ambiente y la sociedad</t>
  </si>
  <si>
    <t>AGROPECUARIA VELEZ Y CIA S.A.S. propende a su sostenibilidad financiera mediante la ejecución de diferentes enfoques específicos dados en:  La seguridad de mantenerse operativa y estable a largo plazo gestionando de manera efectiva sus recursos financieros adaptables a los cambios del entorno con la capacidad de enfrentarse a los desafíos económcios y continuar operando sin problemas financieros graves.  Así mismo, se concentra en un enfoque administrando sus riesgos identificando y mitiigando niveles  de exposicion financieros gestionando sus deudas, diversificando sus ingresos y  planificando posibles contingencias económicas</t>
  </si>
  <si>
    <t>RSA - 0001</t>
  </si>
  <si>
    <t>RSA - 0002</t>
  </si>
  <si>
    <t>RSA - 0003</t>
  </si>
  <si>
    <t>RSA - 0004</t>
  </si>
  <si>
    <t>RSA - 0005</t>
  </si>
  <si>
    <t>RSA - 0006</t>
  </si>
  <si>
    <t>RSA - 0007</t>
  </si>
  <si>
    <t>RSA - 0008</t>
  </si>
  <si>
    <t>RSA - 0009</t>
  </si>
  <si>
    <t>RSS - 0001</t>
  </si>
  <si>
    <t>RSS - 0002</t>
  </si>
  <si>
    <t>RSS - 0003</t>
  </si>
  <si>
    <t>RSS - 0004</t>
  </si>
  <si>
    <t>RSS - 0005</t>
  </si>
  <si>
    <t>RSS - 0006</t>
  </si>
  <si>
    <t>RSS - 0007</t>
  </si>
  <si>
    <t>RSS - 0008</t>
  </si>
  <si>
    <t>RSS - 0009</t>
  </si>
  <si>
    <t>RSS - 0010</t>
  </si>
  <si>
    <t>RSS - 0011</t>
  </si>
  <si>
    <t>RSS - 0012</t>
  </si>
  <si>
    <t>RSS - 0013</t>
  </si>
  <si>
    <t>RSG - 0001</t>
  </si>
  <si>
    <t>RSG - 0002</t>
  </si>
  <si>
    <t>RSG - 0003</t>
  </si>
  <si>
    <t>RSG - 0004</t>
  </si>
  <si>
    <t>RSG - 0005</t>
  </si>
  <si>
    <t>RSG - 0006</t>
  </si>
  <si>
    <t>RSG - 0007</t>
  </si>
  <si>
    <t>RSG - 0008</t>
  </si>
  <si>
    <t>RSG - 0009</t>
  </si>
  <si>
    <t>Conflictos de intereses no gestionados en  Asamblea y Alta Gerencia</t>
  </si>
  <si>
    <t>ODS 1</t>
  </si>
  <si>
    <t>Reducción en ingresos por baja productividad</t>
  </si>
  <si>
    <t>Cambios climáticos, baja inversión tecnológica</t>
  </si>
  <si>
    <t>Menor ingreso para trabajadores rurales</t>
  </si>
  <si>
    <t>Seguro agrícola y asistencia técnica</t>
  </si>
  <si>
    <t>Invertir en riego tecnificado y capacitación</t>
  </si>
  <si>
    <t>Visitas técnicas y reporte de rendimiento</t>
  </si>
  <si>
    <t>% incremento de rendimiento</t>
  </si>
  <si>
    <t>ODS 2</t>
  </si>
  <si>
    <t>Aumento en el costo de insumos agrícolas</t>
  </si>
  <si>
    <t>Dependencia de importaciones, devaluación</t>
  </si>
  <si>
    <t>Menor área sembrada y productividad</t>
  </si>
  <si>
    <t>Alianzas locales y compras anticipadas</t>
  </si>
  <si>
    <t>Mitigación</t>
  </si>
  <si>
    <t>Crear red de proveedores nacionales</t>
  </si>
  <si>
    <t>Análisis de costos y abastecimiento</t>
  </si>
  <si>
    <t>% reducción en costo unitario por insumo</t>
  </si>
  <si>
    <t>ODS 8</t>
  </si>
  <si>
    <t>Inestabilidad laboral en temporada baja</t>
  </si>
  <si>
    <t>Producción estacional y baja diversificación</t>
  </si>
  <si>
    <t>Desempleo temporal</t>
  </si>
  <si>
    <t>Programas de empleo alternativo</t>
  </si>
  <si>
    <t>Compensación</t>
  </si>
  <si>
    <t>Promover actividades rurales no cañeras</t>
  </si>
  <si>
    <t>Seguimiento laboral rural</t>
  </si>
  <si>
    <t>Tasa de empleo rural formal</t>
  </si>
  <si>
    <t>Disminución de generación de empleo local</t>
  </si>
  <si>
    <t>Mecanización sin reconversión ni actividades complementarias</t>
  </si>
  <si>
    <t>Desempleo estructural y migración</t>
  </si>
  <si>
    <t>Capacitación en actividades agroindustriales</t>
  </si>
  <si>
    <t>Prevención / Compensación</t>
  </si>
  <si>
    <t>Crear programas de empleabilidad rural</t>
  </si>
  <si>
    <t>Indicadores de empleo local</t>
  </si>
  <si>
    <t>% de empleabilidad formal local</t>
  </si>
  <si>
    <t>Baja</t>
  </si>
  <si>
    <t>ODS 9</t>
  </si>
  <si>
    <t>Falta de inversión en maquinaria moderna</t>
  </si>
  <si>
    <t>Escaso acceso a crédito, alto costo financiero</t>
  </si>
  <si>
    <t>Baja competitividad y productividad</t>
  </si>
  <si>
    <t>Acceso a créditos blandos y alianzas</t>
  </si>
  <si>
    <t>Financiero</t>
  </si>
  <si>
    <t>Diseñar plan de renovación tecnológica</t>
  </si>
  <si>
    <t>Evaluación de modernización</t>
  </si>
  <si>
    <t>% maquinaria renovada</t>
  </si>
  <si>
    <t>ODS 10</t>
  </si>
  <si>
    <t>Concentración de beneficios en grandes productores</t>
  </si>
  <si>
    <t>Desigual acceso a crédito y mercados</t>
  </si>
  <si>
    <t>Aumento de brechas económicas rurales</t>
  </si>
  <si>
    <t>Programas para pequeños productores</t>
  </si>
  <si>
    <t>Legal / Inclusión</t>
  </si>
  <si>
    <t>Fondo rotatorio de crédito rural</t>
  </si>
  <si>
    <t>Estudios socioeconómicos</t>
  </si>
  <si>
    <t>Índice Gini rural</t>
  </si>
  <si>
    <t>Pérdidas económicas por desperdicio de cosecha</t>
  </si>
  <si>
    <t>Falta de infraestructura poscosecha</t>
  </si>
  <si>
    <t>Disminución de utilidades netas</t>
  </si>
  <si>
    <t>Inversión en logística y almacenamiento</t>
  </si>
  <si>
    <t>Construcción de silos y rutas eficientes</t>
  </si>
  <si>
    <t>Auditoría de pérdidas</t>
  </si>
  <si>
    <t>% reducción de pérdida poscosecha</t>
  </si>
  <si>
    <t>Riesgo en desarrollo de proveedores locales</t>
  </si>
  <si>
    <t>Falta de tecnología y acceso a certificaciones</t>
  </si>
  <si>
    <t>Exclusión de pequeños proveedores</t>
  </si>
  <si>
    <t>Compras inclusivas y formación territorial</t>
  </si>
  <si>
    <t>Inclusión / Mitigación</t>
  </si>
  <si>
    <t>Política de compras locales</t>
  </si>
  <si>
    <t>Contratos y compras locales</t>
  </si>
  <si>
    <t>% participación de proveedores locales</t>
  </si>
  <si>
    <t>Variabilidad climática y eventos extremos</t>
  </si>
  <si>
    <t>Cambio climático y falta de adaptación</t>
  </si>
  <si>
    <t>Menor producción y rentabilidad</t>
  </si>
  <si>
    <t>Crítica</t>
  </si>
  <si>
    <t>Planes de adaptación y cultivos alternativos</t>
  </si>
  <si>
    <t>Agricultura climáticamente inteligente</t>
  </si>
  <si>
    <t>Monitoreo climático y rendimiento</t>
  </si>
  <si>
    <t>% fincas con adaptación climática</t>
  </si>
  <si>
    <t>ODS 17</t>
  </si>
  <si>
    <t>Bajo acceso a mercados sostenibles</t>
  </si>
  <si>
    <t>Falta de alianzas con cadenas de valor</t>
  </si>
  <si>
    <t>Disminución de ingresos por tonelada</t>
  </si>
  <si>
    <t>Alianzas público-privadas y certificaciones</t>
  </si>
  <si>
    <t>Estratégico</t>
  </si>
  <si>
    <t>Establecer relaciones con compradores sostenibles</t>
  </si>
  <si>
    <t>Convenios y estándares</t>
  </si>
  <si>
    <t># alianzas sostenibles activas</t>
  </si>
  <si>
    <t>ODS 8: Trabajo decente y crecimiento económico</t>
  </si>
  <si>
    <t>Pérdida de acceso a financiamiento por bajos estándares laborales</t>
  </si>
  <si>
    <t>Incumplimiento de condiciones dignas para trabajadores</t>
  </si>
  <si>
    <t>Sanciones reputacionales, disminución de inversiones</t>
  </si>
  <si>
    <t>Auditorías internas de cumplimiento laboral y políticas de bienestar</t>
  </si>
  <si>
    <t>Fortalecer programas de bienestar laboral y certificar prácticas laborales responsables</t>
  </si>
  <si>
    <t>Revisión de auditorías y encuestas a trabajadores</t>
  </si>
  <si>
    <t>% de cumplimiento de normas laborales</t>
  </si>
  <si>
    <t>ODS 12: Producción y consumo responsables</t>
  </si>
  <si>
    <t>Aumento de costos por sanciones ambientales o ineficiencia energética</t>
  </si>
  <si>
    <t>Sobreuso de insumos, energía y recursos sin medición financiera</t>
  </si>
  <si>
    <t>Multas, costos inesperados, pérdida de licencias</t>
  </si>
  <si>
    <t>Sistemas de medición de consumo energético y huella ambiental financiera</t>
  </si>
  <si>
    <t>Implementar ERP con módulo ambiental-financiero, capacitación a personal</t>
  </si>
  <si>
    <t>Control de costos por unidad producida y revisión regulatoria</t>
  </si>
  <si>
    <t>Costo medioambiental financiero por tonelada</t>
  </si>
  <si>
    <t>ODS 13: Acción por el clima</t>
  </si>
  <si>
    <t>Riesgo de inversión ante cambio climático (sequías o lluvias extremas)</t>
  </si>
  <si>
    <t>Variabilidad climática afecta rendimientos agrícolas y flujos de caja</t>
  </si>
  <si>
    <t>Menor capacidad de pago, incremento en seguros o primas</t>
  </si>
  <si>
    <t>Contratos de cobertura climática y diversificación de inversiones</t>
  </si>
  <si>
    <t>Mitigación / Transferencia</t>
  </si>
  <si>
    <t>Diseñar estrategias de resiliencia financiera y seguros paramétricos</t>
  </si>
  <si>
    <t>Revisión de rendimientos y proyecciones financieras</t>
  </si>
  <si>
    <t>% variación ingreso neto vs clima</t>
  </si>
  <si>
    <t>ODS 9: Industria, innovación e infraestructura</t>
  </si>
  <si>
    <t>Falta de acceso a crédito para modernización tecnológica</t>
  </si>
  <si>
    <t>Bajo nivel de bancarización o garantías insuficientes</t>
  </si>
  <si>
    <t>Estancamiento productivo y bajo retorno de inversión</t>
  </si>
  <si>
    <t>Acompañamiento financiero y alianzas con banca verde</t>
  </si>
  <si>
    <t>Crear fondo rotatorio interno o convenios con fintech agrícolas</t>
  </si>
  <si>
    <t>Análisis de acceso y uso de crédito</t>
  </si>
  <si>
    <t>Nivel de inversión en activos fijos</t>
  </si>
  <si>
    <t>ODS 1: Fin de la pobreza</t>
  </si>
  <si>
    <t>Reducción de ingresos de pequeños productores</t>
  </si>
  <si>
    <t>Alta dependencia de precios internacionales sin respaldo financiero</t>
  </si>
  <si>
    <t>Migración, endeudamiento, pobreza extrema</t>
  </si>
  <si>
    <t>Alianzas de comercialización justa y programas de inclusión financiera</t>
  </si>
  <si>
    <t>Crear fondo de estabilización de ingresos y educación financiera</t>
  </si>
  <si>
    <t>Seguimiento ingresos familiares rurales</t>
  </si>
  <si>
    <t>% productores con ingresos por encima de la línea de pobreza</t>
  </si>
  <si>
    <t>ODS 17: Alianzas para lograr los objetivos</t>
  </si>
  <si>
    <t>Riesgo financiero por baja cooperación interinstitucional</t>
  </si>
  <si>
    <t>Falta de alianzas público-privadas o de cadenas de valor sostenibles</t>
  </si>
  <si>
    <t>Aumento en costos operativos y menor competitividad</t>
  </si>
  <si>
    <t>Participación en redes de cooperación y clústeres sectoriales</t>
  </si>
  <si>
    <t>Impulsar convenios con entidades públicas, ONGs y universidades</t>
  </si>
  <si>
    <t>Seguimiento proyectos de cooperación financiera</t>
  </si>
  <si>
    <t># alianzas activas con retorno financiero medido</t>
  </si>
  <si>
    <t>ODS 5: Igualdad de género</t>
  </si>
  <si>
    <t>Riesgo financiero por desigualdad salarial o de acceso a recursos</t>
  </si>
  <si>
    <t>Falta de políticas de equidad de género en contrataciones y salarios</t>
  </si>
  <si>
    <t>Multas legales, pérdida de beneficios fiscales o certificaciones</t>
  </si>
  <si>
    <t>Política de igualdad salarial y revisión de brechas de género</t>
  </si>
  <si>
    <t>Capacitación financiera con enfoque de género e inclusión</t>
  </si>
  <si>
    <t>Evaluación brechas salariales y acceso a recursos financieros</t>
  </si>
  <si>
    <t>% brecha salarial por género</t>
  </si>
  <si>
    <t>ODS 11: Ciudades y comunidades sostenibles</t>
  </si>
  <si>
    <t>Riesgo de exclusión de beneficios tributarios sostenibles</t>
  </si>
  <si>
    <t>No integrar la operación al desarrollo territorial sostenible</t>
  </si>
  <si>
    <t>Aumento de impuestos, restricciones urbanas o productivas</t>
  </si>
  <si>
    <t>Estrategias de planificación territorial con enfoque financiero</t>
  </si>
  <si>
    <t>Alianzas con gobiernos locales para inversiones sostenibles</t>
  </si>
  <si>
    <t>Revisión del impacto fiscal y territorial</t>
  </si>
  <si>
    <t>% de deducciones tributarias por inversión sostenible</t>
  </si>
  <si>
    <t>RSF - 0001</t>
  </si>
  <si>
    <t>RSF - 0002</t>
  </si>
  <si>
    <t>RSF - 0003</t>
  </si>
  <si>
    <t>RSF - 0004</t>
  </si>
  <si>
    <t>RSF - 0005</t>
  </si>
  <si>
    <t>RSF - 0006</t>
  </si>
  <si>
    <t>RSF - 0007</t>
  </si>
  <si>
    <t>RSF - 0008</t>
  </si>
  <si>
    <t>RSE - 0001</t>
  </si>
  <si>
    <t>RSE - 0002</t>
  </si>
  <si>
    <t>RSE - 0003</t>
  </si>
  <si>
    <t>RSE - 0004</t>
  </si>
  <si>
    <t>RSE - 0005</t>
  </si>
  <si>
    <t>RSE - 0006</t>
  </si>
  <si>
    <t>RSE - 0007</t>
  </si>
  <si>
    <t>RSE - 0008</t>
  </si>
  <si>
    <t>RSE - 0009</t>
  </si>
  <si>
    <t>RSE - 0010</t>
  </si>
  <si>
    <r>
      <t>Monitorear indicadores sociales y establecer objetivos</t>
    </r>
    <r>
      <rPr>
        <i/>
        <sz val="11"/>
        <color theme="1"/>
        <rFont val="Aptos Narrow"/>
        <family val="2"/>
        <scheme val="minor"/>
      </rPr>
      <t xml:space="preserve"> </t>
    </r>
    <r>
      <rPr>
        <i/>
        <sz val="11"/>
        <color rgb="FF30631B"/>
        <rFont val="Aptos Narrow"/>
        <family val="2"/>
        <scheme val="minor"/>
      </rPr>
      <t>trimestrales</t>
    </r>
    <r>
      <rPr>
        <i/>
        <sz val="11"/>
        <color theme="1"/>
        <rFont val="Aptos Narrow"/>
        <family val="2"/>
        <scheme val="minor"/>
      </rPr>
      <t>. ANUAL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</si>
</sst>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Aptos Narrow"/>
      <family val="2"/>
      <scheme val="minor"/>
    </font>
    <font>
      <b/>
      <sz val="11"/>
      <color theme="0"/>
      <name val="Aptos Narrow"/>
      <family val="2"/>
      <scheme val="minor"/>
    </font>
    <font>
      <b/>
      <sz val="11"/>
      <color theme="1"/>
      <name val="Aptos Narrow"/>
      <family val="2"/>
      <scheme val="minor"/>
    </font>
    <font>
      <sz val="12"/>
      <color theme="1"/>
      <name val="Aptos Narrow"/>
      <family val="2"/>
      <scheme val="minor"/>
    </font>
    <font>
      <b/>
      <sz val="20"/>
      <color theme="1"/>
      <name val="Aptos Narrow"/>
      <family val="2"/>
      <scheme val="minor"/>
    </font>
    <font>
      <b/>
      <sz val="14"/>
      <color theme="1"/>
      <name val="Aptos Narrow"/>
      <family val="2"/>
      <scheme val="minor"/>
    </font>
    <font>
      <b/>
      <sz val="10"/>
      <color theme="1"/>
      <name val="Aptos Narrow"/>
      <family val="2"/>
      <scheme val="minor"/>
    </font>
    <font>
      <b/>
      <u/>
      <sz val="11"/>
      <color theme="1"/>
      <name val="Aptos Narrow"/>
      <family val="2"/>
      <scheme val="minor"/>
    </font>
    <font>
      <b/>
      <sz val="12"/>
      <color theme="0"/>
      <name val="Aptos Narrow"/>
      <family val="2"/>
      <scheme val="minor"/>
    </font>
    <font>
      <b/>
      <sz val="10"/>
      <color theme="0"/>
      <name val="Aptos Narrow"/>
      <family val="2"/>
      <scheme val="minor"/>
    </font>
    <font>
      <sz val="10"/>
      <color theme="1"/>
      <name val="Aptos Narrow"/>
      <family val="2"/>
      <scheme val="minor"/>
    </font>
    <font>
      <sz val="9"/>
      <color theme="1"/>
      <name val="Aptos Narrow"/>
      <family val="2"/>
      <scheme val="minor"/>
    </font>
    <font>
      <b/>
      <sz val="9"/>
      <color theme="1"/>
      <name val="Aptos Narrow"/>
      <family val="2"/>
      <scheme val="minor"/>
    </font>
    <font>
      <b/>
      <sz val="9"/>
      <color theme="0"/>
      <name val="Aptos Narrow"/>
      <family val="2"/>
      <scheme val="minor"/>
    </font>
    <font>
      <sz val="11"/>
      <color rgb="FF4D4D4D"/>
      <name val="Arial"/>
      <family val="2"/>
    </font>
    <font>
      <b/>
      <sz val="10"/>
      <color rgb="FF4D4D4D"/>
      <name val="Arial"/>
      <family val="2"/>
    </font>
    <font>
      <sz val="10"/>
      <color rgb="FF4D4D4D"/>
      <name val="Arial"/>
      <family val="2"/>
    </font>
    <font>
      <sz val="8"/>
      <color theme="1"/>
      <name val="Aptos Narrow"/>
      <family val="2"/>
      <scheme val="minor"/>
    </font>
    <font>
      <b/>
      <sz val="8"/>
      <color rgb="FF4D4D4D"/>
      <name val="Arial"/>
      <family val="2"/>
    </font>
    <font>
      <b/>
      <i/>
      <sz val="7"/>
      <color theme="1"/>
      <name val="Aptos Narrow"/>
      <family val="2"/>
      <scheme val="minor"/>
    </font>
    <font>
      <b/>
      <sz val="7"/>
      <color theme="1"/>
      <name val="Aptos Narrow"/>
      <family val="2"/>
      <scheme val="minor"/>
    </font>
    <font>
      <b/>
      <sz val="7"/>
      <color theme="0"/>
      <name val="Aptos Narrow"/>
      <family val="2"/>
      <scheme val="minor"/>
    </font>
    <font>
      <sz val="8"/>
      <name val="Aptos Narrow"/>
      <family val="2"/>
      <scheme val="minor"/>
    </font>
    <font>
      <b/>
      <sz val="11"/>
      <color theme="1" tint="4.9989318521683403E-2"/>
      <name val="Aptos Narrow"/>
      <family val="2"/>
      <scheme val="minor"/>
    </font>
    <font>
      <i/>
      <sz val="11"/>
      <color theme="1"/>
      <name val="Aptos Narrow"/>
      <family val="2"/>
      <scheme val="minor"/>
    </font>
    <font>
      <i/>
      <sz val="11"/>
      <color rgb="FF30631B"/>
      <name val="Aptos Narrow"/>
      <family val="2"/>
      <scheme val="minor"/>
    </font>
  </fonts>
  <fills count="29">
    <fill>
      <patternFill patternType="none"/>
    </fill>
    <fill>
      <patternFill patternType="gray125"/>
    </fill>
    <fill>
      <patternFill patternType="solid">
        <fgColor rgb="FF00B0F0"/>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theme="1" tint="4.9989318521683403E-2"/>
        <bgColor indexed="64"/>
      </patternFill>
    </fill>
    <fill>
      <patternFill patternType="solid">
        <fgColor rgb="FFC00000"/>
        <bgColor indexed="64"/>
      </patternFill>
    </fill>
    <fill>
      <patternFill patternType="solid">
        <fgColor theme="9" tint="0.39997558519241921"/>
        <bgColor indexed="64"/>
      </patternFill>
    </fill>
    <fill>
      <patternFill patternType="solid">
        <fgColor theme="9" tint="-0.499984740745262"/>
        <bgColor indexed="64"/>
      </patternFill>
    </fill>
    <fill>
      <patternFill patternType="solid">
        <fgColor theme="8" tint="-0.249977111117893"/>
        <bgColor indexed="64"/>
      </patternFill>
    </fill>
    <fill>
      <patternFill patternType="solid">
        <fgColor rgb="FFFF0000"/>
        <bgColor indexed="64"/>
      </patternFill>
    </fill>
    <fill>
      <patternFill patternType="solid">
        <fgColor theme="9" tint="-0.249977111117893"/>
        <bgColor indexed="64"/>
      </patternFill>
    </fill>
    <fill>
      <patternFill patternType="solid">
        <fgColor rgb="FFFFCC00"/>
        <bgColor indexed="64"/>
      </patternFill>
    </fill>
    <fill>
      <patternFill patternType="solid">
        <fgColor rgb="FFE2AC00"/>
        <bgColor indexed="64"/>
      </patternFill>
    </fill>
    <fill>
      <patternFill patternType="solid">
        <fgColor rgb="FF960000"/>
        <bgColor indexed="64"/>
      </patternFill>
    </fill>
    <fill>
      <patternFill patternType="solid">
        <fgColor rgb="FFFF9900"/>
        <bgColor indexed="64"/>
      </patternFill>
    </fill>
    <fill>
      <patternFill patternType="solid">
        <fgColor rgb="FFFF00FF"/>
        <bgColor indexed="64"/>
      </patternFill>
    </fill>
    <fill>
      <patternFill patternType="solid">
        <fgColor rgb="FFFFBF61"/>
        <bgColor indexed="64"/>
      </patternFill>
    </fill>
    <fill>
      <patternFill patternType="solid">
        <fgColor rgb="FF30631B"/>
        <bgColor indexed="64"/>
      </patternFill>
    </fill>
    <fill>
      <patternFill patternType="solid">
        <fgColor rgb="FF008BBC"/>
        <bgColor indexed="64"/>
      </patternFill>
    </fill>
    <fill>
      <patternFill patternType="solid">
        <fgColor rgb="FF52AB2F"/>
        <bgColor indexed="64"/>
      </patternFill>
    </fill>
    <fill>
      <patternFill patternType="solid">
        <fgColor rgb="FF005370"/>
        <bgColor indexed="64"/>
      </patternFill>
    </fill>
    <fill>
      <patternFill patternType="solid">
        <fgColor rgb="FF0D93C3"/>
        <bgColor indexed="64"/>
      </patternFill>
    </fill>
    <fill>
      <patternFill patternType="solid">
        <fgColor theme="9" tint="-0.24994659260841701"/>
        <bgColor indexed="64"/>
      </patternFill>
    </fill>
    <fill>
      <patternFill patternType="solid">
        <fgColor rgb="FFFFC000"/>
        <bgColor indexed="64"/>
      </patternFill>
    </fill>
    <fill>
      <patternFill patternType="solid">
        <fgColor rgb="FFFFFF00"/>
        <bgColor indexed="64"/>
      </patternFill>
    </fill>
    <fill>
      <patternFill patternType="solid">
        <fgColor theme="6"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57">
    <xf numFmtId="0" fontId="0" fillId="0" borderId="0" xfId="0"/>
    <xf numFmtId="0" fontId="2" fillId="0" borderId="0" xfId="0" applyFont="1" applyAlignment="1">
      <alignment horizontal="center"/>
    </xf>
    <xf numFmtId="0" fontId="3" fillId="0" borderId="0" xfId="0" applyFont="1"/>
    <xf numFmtId="0" fontId="6" fillId="0" borderId="0" xfId="0" applyFont="1" applyAlignment="1">
      <alignment horizontal="center" vertical="center" wrapText="1"/>
    </xf>
    <xf numFmtId="0" fontId="0" fillId="0" borderId="0" xfId="0" applyAlignment="1">
      <alignment vertical="center"/>
    </xf>
    <xf numFmtId="0" fontId="7" fillId="0" borderId="0" xfId="0" applyFont="1"/>
    <xf numFmtId="0" fontId="9" fillId="5" borderId="1"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9" fillId="8" borderId="1" xfId="0" applyFont="1" applyFill="1" applyBorder="1" applyAlignment="1">
      <alignment horizontal="center" vertical="center" textRotation="90" wrapText="1"/>
    </xf>
    <xf numFmtId="0" fontId="9" fillId="8" borderId="1" xfId="0" applyFont="1" applyFill="1" applyBorder="1" applyAlignment="1">
      <alignment horizontal="center" vertical="center" wrapText="1"/>
    </xf>
    <xf numFmtId="0" fontId="9" fillId="9" borderId="1" xfId="0" applyFont="1" applyFill="1" applyBorder="1" applyAlignment="1">
      <alignment horizontal="center" vertical="center" textRotation="90" wrapText="1"/>
    </xf>
    <xf numFmtId="0" fontId="9" fillId="9" borderId="1" xfId="0" applyFont="1" applyFill="1" applyBorder="1" applyAlignment="1">
      <alignment horizontal="center" vertical="center" wrapText="1"/>
    </xf>
    <xf numFmtId="0" fontId="9" fillId="10" borderId="1" xfId="0" applyFont="1" applyFill="1" applyBorder="1" applyAlignment="1">
      <alignment horizontal="center" vertical="center" wrapText="1"/>
    </xf>
    <xf numFmtId="0" fontId="9" fillId="10" borderId="1" xfId="0" applyFont="1" applyFill="1" applyBorder="1" applyAlignment="1">
      <alignment horizontal="center" vertical="center" textRotation="90" wrapText="1"/>
    </xf>
    <xf numFmtId="0" fontId="9" fillId="11" borderId="1" xfId="0" applyFont="1" applyFill="1" applyBorder="1" applyAlignment="1">
      <alignment horizontal="center" vertical="center" wrapText="1"/>
    </xf>
    <xf numFmtId="0" fontId="2" fillId="3" borderId="1" xfId="0" applyFont="1" applyFill="1" applyBorder="1" applyAlignment="1">
      <alignment vertical="center"/>
    </xf>
    <xf numFmtId="0" fontId="0" fillId="0" borderId="0" xfId="0" applyAlignment="1">
      <alignment horizontal="center"/>
    </xf>
    <xf numFmtId="0" fontId="1" fillId="2" borderId="1" xfId="0" applyFont="1" applyFill="1" applyBorder="1" applyAlignment="1">
      <alignment horizontal="center"/>
    </xf>
    <xf numFmtId="0" fontId="12" fillId="0" borderId="0" xfId="0" applyFont="1" applyAlignment="1">
      <alignment horizontal="center" vertical="center" wrapText="1"/>
    </xf>
    <xf numFmtId="0" fontId="2" fillId="12" borderId="1" xfId="0" applyFont="1" applyFill="1" applyBorder="1" applyAlignment="1">
      <alignment horizontal="center"/>
    </xf>
    <xf numFmtId="0" fontId="12" fillId="12" borderId="1" xfId="0" applyFont="1" applyFill="1" applyBorder="1" applyAlignment="1">
      <alignment horizontal="center" vertical="center" wrapText="1"/>
    </xf>
    <xf numFmtId="0" fontId="1" fillId="13" borderId="1" xfId="0" applyFont="1" applyFill="1" applyBorder="1" applyAlignment="1">
      <alignment horizontal="center"/>
    </xf>
    <xf numFmtId="0" fontId="13" fillId="13" borderId="1" xfId="0" applyFont="1" applyFill="1" applyBorder="1" applyAlignment="1">
      <alignment horizontal="center" vertical="center" wrapText="1"/>
    </xf>
    <xf numFmtId="0" fontId="1" fillId="8" borderId="1" xfId="0" applyFont="1" applyFill="1" applyBorder="1" applyAlignment="1">
      <alignment horizontal="center"/>
    </xf>
    <xf numFmtId="0" fontId="13" fillId="8"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14" borderId="1" xfId="0" applyFont="1" applyFill="1" applyBorder="1" applyAlignment="1">
      <alignment horizontal="center"/>
    </xf>
    <xf numFmtId="0" fontId="12" fillId="14" borderId="1" xfId="0" applyFont="1" applyFill="1" applyBorder="1" applyAlignment="1">
      <alignment horizontal="center" vertical="center" wrapText="1"/>
    </xf>
    <xf numFmtId="0" fontId="2" fillId="15" borderId="1" xfId="0" applyFont="1" applyFill="1" applyBorder="1" applyAlignment="1">
      <alignment horizontal="center"/>
    </xf>
    <xf numFmtId="0" fontId="12" fillId="15" borderId="1" xfId="0" applyFont="1" applyFill="1" applyBorder="1" applyAlignment="1">
      <alignment horizontal="center" vertical="center" wrapText="1"/>
    </xf>
    <xf numFmtId="0" fontId="1" fillId="16" borderId="1" xfId="0" applyFont="1" applyFill="1" applyBorder="1" applyAlignment="1">
      <alignment horizontal="center"/>
    </xf>
    <xf numFmtId="0" fontId="13" fillId="16" borderId="1" xfId="0" applyFont="1" applyFill="1" applyBorder="1" applyAlignment="1">
      <alignment horizontal="center" vertical="center" wrapText="1"/>
    </xf>
    <xf numFmtId="0" fontId="2" fillId="17" borderId="1" xfId="0" applyFont="1" applyFill="1" applyBorder="1" applyAlignment="1">
      <alignment horizontal="center"/>
    </xf>
    <xf numFmtId="0" fontId="12" fillId="17" borderId="1" xfId="0" applyFont="1" applyFill="1" applyBorder="1" applyAlignment="1">
      <alignment horizontal="center" vertical="center" wrapText="1"/>
    </xf>
    <xf numFmtId="0" fontId="2" fillId="18" borderId="1" xfId="0" applyFont="1" applyFill="1" applyBorder="1" applyAlignment="1">
      <alignment horizontal="center"/>
    </xf>
    <xf numFmtId="0" fontId="12" fillId="18" borderId="1" xfId="0" applyFont="1" applyFill="1" applyBorder="1" applyAlignment="1">
      <alignment horizontal="center" vertical="center" wrapText="1"/>
    </xf>
    <xf numFmtId="0" fontId="2" fillId="19" borderId="1" xfId="0" applyFont="1" applyFill="1" applyBorder="1" applyAlignment="1">
      <alignment horizontal="center"/>
    </xf>
    <xf numFmtId="0" fontId="12" fillId="19" borderId="1" xfId="0" applyFont="1" applyFill="1" applyBorder="1" applyAlignment="1">
      <alignment horizontal="center" vertical="center" wrapText="1"/>
    </xf>
    <xf numFmtId="0" fontId="1" fillId="20" borderId="1" xfId="0" applyFont="1" applyFill="1" applyBorder="1" applyAlignment="1">
      <alignment horizontal="center"/>
    </xf>
    <xf numFmtId="0" fontId="13" fillId="20" borderId="1" xfId="0" applyFont="1" applyFill="1" applyBorder="1" applyAlignment="1">
      <alignment horizontal="center" vertical="center" wrapText="1"/>
    </xf>
    <xf numFmtId="0" fontId="1" fillId="21" borderId="1" xfId="0" applyFont="1" applyFill="1" applyBorder="1" applyAlignment="1">
      <alignment horizontal="center"/>
    </xf>
    <xf numFmtId="0" fontId="13" fillId="21" borderId="1" xfId="0" applyFont="1" applyFill="1" applyBorder="1" applyAlignment="1">
      <alignment horizontal="center" vertical="center" wrapText="1"/>
    </xf>
    <xf numFmtId="0" fontId="1" fillId="22" borderId="1" xfId="0" applyFont="1" applyFill="1" applyBorder="1" applyAlignment="1">
      <alignment horizontal="center"/>
    </xf>
    <xf numFmtId="0" fontId="13" fillId="22" borderId="1" xfId="0" applyFont="1" applyFill="1" applyBorder="1" applyAlignment="1">
      <alignment horizontal="center" vertical="center" wrapText="1"/>
    </xf>
    <xf numFmtId="0" fontId="1" fillId="23" borderId="1" xfId="0" applyFont="1" applyFill="1" applyBorder="1" applyAlignment="1">
      <alignment horizontal="center"/>
    </xf>
    <xf numFmtId="0" fontId="13" fillId="23" borderId="1" xfId="0" applyFont="1" applyFill="1" applyBorder="1" applyAlignment="1">
      <alignment horizontal="center" vertical="center" wrapText="1"/>
    </xf>
    <xf numFmtId="0" fontId="1" fillId="24" borderId="1" xfId="0" applyFont="1" applyFill="1" applyBorder="1" applyAlignment="1">
      <alignment horizontal="center"/>
    </xf>
    <xf numFmtId="0" fontId="13" fillId="24" borderId="1" xfId="0" applyFont="1" applyFill="1" applyBorder="1" applyAlignment="1">
      <alignment horizontal="center" vertical="center" wrapText="1"/>
    </xf>
    <xf numFmtId="0" fontId="15" fillId="0" borderId="1" xfId="0" applyFont="1" applyBorder="1" applyAlignment="1">
      <alignment horizontal="justify" vertical="center" wrapText="1"/>
    </xf>
    <xf numFmtId="0" fontId="17" fillId="0" borderId="0" xfId="0" applyFont="1" applyAlignment="1">
      <alignment horizontal="justify" vertical="center" wrapText="1"/>
    </xf>
    <xf numFmtId="0" fontId="18" fillId="0" borderId="1" xfId="0" applyFont="1" applyBorder="1" applyAlignment="1">
      <alignment horizontal="justify" vertical="center" wrapText="1"/>
    </xf>
    <xf numFmtId="0" fontId="18" fillId="0" borderId="5" xfId="0" applyFont="1" applyBorder="1" applyAlignment="1">
      <alignment horizontal="justify" vertical="center" wrapText="1"/>
    </xf>
    <xf numFmtId="0" fontId="18" fillId="0" borderId="12" xfId="0" applyFont="1" applyBorder="1" applyAlignment="1">
      <alignment horizontal="justify" vertical="center" wrapText="1"/>
    </xf>
    <xf numFmtId="0" fontId="18" fillId="0" borderId="0" xfId="0" applyFont="1" applyAlignment="1">
      <alignment horizontal="justify" vertical="center" wrapText="1"/>
    </xf>
    <xf numFmtId="0" fontId="18" fillId="0" borderId="13" xfId="0" applyFont="1" applyBorder="1" applyAlignment="1">
      <alignment horizontal="justify" vertical="center" wrapText="1"/>
    </xf>
    <xf numFmtId="0" fontId="20" fillId="12" borderId="1" xfId="0" applyFont="1" applyFill="1" applyBorder="1" applyAlignment="1">
      <alignment horizontal="center" vertical="center" wrapText="1"/>
    </xf>
    <xf numFmtId="0" fontId="20" fillId="15" borderId="1" xfId="0" applyFont="1" applyFill="1" applyBorder="1" applyAlignment="1">
      <alignment horizontal="center" vertical="center" wrapText="1"/>
    </xf>
    <xf numFmtId="0" fontId="21" fillId="13" borderId="1" xfId="0" applyFont="1" applyFill="1" applyBorder="1" applyAlignment="1">
      <alignment horizontal="center" vertical="center" wrapText="1"/>
    </xf>
    <xf numFmtId="0" fontId="21" fillId="8"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20" fillId="14" borderId="1" xfId="0" applyFont="1" applyFill="1" applyBorder="1" applyAlignment="1">
      <alignment horizontal="center" vertical="center" wrapText="1"/>
    </xf>
    <xf numFmtId="0" fontId="21" fillId="16" borderId="1" xfId="0" applyFont="1" applyFill="1" applyBorder="1" applyAlignment="1">
      <alignment horizontal="center" vertical="center" wrapText="1"/>
    </xf>
    <xf numFmtId="0" fontId="20" fillId="17" borderId="1" xfId="0" applyFont="1" applyFill="1" applyBorder="1" applyAlignment="1">
      <alignment horizontal="center" vertical="center" wrapText="1"/>
    </xf>
    <xf numFmtId="0" fontId="20" fillId="18" borderId="1" xfId="0" applyFont="1" applyFill="1" applyBorder="1" applyAlignment="1">
      <alignment horizontal="center" vertical="center" wrapText="1"/>
    </xf>
    <xf numFmtId="0" fontId="20" fillId="19" borderId="1" xfId="0" applyFont="1" applyFill="1" applyBorder="1" applyAlignment="1">
      <alignment horizontal="center" vertical="center" wrapText="1"/>
    </xf>
    <xf numFmtId="0" fontId="21" fillId="20" borderId="1" xfId="0" applyFont="1" applyFill="1" applyBorder="1" applyAlignment="1">
      <alignment horizontal="center" vertical="center" wrapText="1"/>
    </xf>
    <xf numFmtId="0" fontId="21" fillId="21" borderId="1" xfId="0" applyFont="1" applyFill="1" applyBorder="1" applyAlignment="1">
      <alignment horizontal="center" vertical="center" wrapText="1"/>
    </xf>
    <xf numFmtId="0" fontId="21" fillId="22" borderId="1" xfId="0" applyFont="1" applyFill="1" applyBorder="1" applyAlignment="1">
      <alignment horizontal="center" vertical="center" wrapText="1"/>
    </xf>
    <xf numFmtId="0" fontId="21" fillId="24" borderId="1" xfId="0" applyFont="1" applyFill="1" applyBorder="1" applyAlignment="1">
      <alignment horizontal="center" vertical="center" wrapText="1"/>
    </xf>
    <xf numFmtId="0" fontId="21" fillId="23" borderId="1" xfId="0" applyFont="1" applyFill="1" applyBorder="1" applyAlignment="1">
      <alignment horizontal="center" vertical="center" wrapText="1"/>
    </xf>
    <xf numFmtId="0" fontId="20" fillId="0" borderId="0" xfId="0" applyFont="1" applyAlignment="1">
      <alignment horizontal="center" vertical="center" wrapText="1"/>
    </xf>
    <xf numFmtId="0" fontId="3" fillId="0" borderId="0" xfId="0" applyFont="1" applyAlignment="1">
      <alignment vertical="center"/>
    </xf>
    <xf numFmtId="0" fontId="0" fillId="0" borderId="0" xfId="0" applyAlignment="1">
      <alignment vertical="center" wrapText="1"/>
    </xf>
    <xf numFmtId="0" fontId="9" fillId="5" borderId="14" xfId="0" applyFont="1" applyFill="1" applyBorder="1" applyAlignment="1">
      <alignment horizontal="center" vertical="center" wrapText="1"/>
    </xf>
    <xf numFmtId="0" fontId="0" fillId="0" borderId="1" xfId="0" applyBorder="1" applyAlignment="1">
      <alignment vertical="center" wrapText="1"/>
    </xf>
    <xf numFmtId="0" fontId="1" fillId="12" borderId="1" xfId="0" applyFont="1" applyFill="1" applyBorder="1" applyAlignment="1">
      <alignment horizontal="center" vertical="center" wrapText="1"/>
    </xf>
    <xf numFmtId="0" fontId="1" fillId="25" borderId="1" xfId="0" applyFont="1" applyFill="1" applyBorder="1" applyAlignment="1">
      <alignment horizontal="center" vertical="center" wrapText="1"/>
    </xf>
    <xf numFmtId="0" fontId="23" fillId="26" borderId="1" xfId="0" applyFont="1" applyFill="1" applyBorder="1" applyAlignment="1">
      <alignment horizontal="center" vertical="center" wrapText="1"/>
    </xf>
    <xf numFmtId="0" fontId="23" fillId="27" borderId="1" xfId="0" applyFont="1" applyFill="1" applyBorder="1" applyAlignment="1">
      <alignment horizontal="center" vertical="center" wrapText="1"/>
    </xf>
    <xf numFmtId="0" fontId="2" fillId="26" borderId="1" xfId="0" applyFont="1" applyFill="1" applyBorder="1" applyAlignment="1">
      <alignment horizontal="center" vertical="center" wrapText="1"/>
    </xf>
    <xf numFmtId="0" fontId="1" fillId="13" borderId="1" xfId="0"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vertical="center"/>
    </xf>
    <xf numFmtId="0" fontId="10" fillId="0" borderId="0" xfId="0" applyFont="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0" fillId="28" borderId="1" xfId="0" applyFill="1" applyBorder="1" applyAlignment="1">
      <alignment vertical="center" wrapText="1"/>
    </xf>
    <xf numFmtId="0" fontId="7" fillId="0" borderId="0" xfId="0" applyFont="1" applyAlignment="1">
      <alignment vertical="center" wrapText="1"/>
    </xf>
    <xf numFmtId="0" fontId="0" fillId="0" borderId="0" xfId="0" applyAlignment="1">
      <alignment vertical="center" wrapText="1"/>
    </xf>
    <xf numFmtId="0" fontId="19" fillId="0" borderId="0" xfId="0" applyFont="1" applyAlignment="1">
      <alignment horizontal="right" vertical="center" wrapText="1"/>
    </xf>
    <xf numFmtId="0" fontId="19" fillId="0" borderId="13" xfId="0" applyFont="1" applyBorder="1" applyAlignment="1">
      <alignment horizontal="right" vertical="center" wrapText="1"/>
    </xf>
    <xf numFmtId="0" fontId="10" fillId="0" borderId="1" xfId="0" applyFont="1" applyBorder="1" applyAlignment="1">
      <alignment horizontal="left" vertical="center" wrapText="1"/>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2" xfId="0"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10" fillId="0" borderId="1" xfId="0" applyFont="1" applyBorder="1" applyAlignment="1">
      <alignment horizontal="justify" vertical="center" wrapText="1"/>
    </xf>
    <xf numFmtId="0" fontId="1" fillId="2" borderId="5"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0" xfId="0" applyFont="1" applyFill="1" applyAlignment="1">
      <alignment horizontal="center" vertical="center"/>
    </xf>
    <xf numFmtId="0" fontId="1" fillId="2" borderId="1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1" xfId="0" applyFont="1" applyFill="1" applyBorder="1" applyAlignment="1">
      <alignment horizontal="center"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0" fillId="0" borderId="6" xfId="0" applyFont="1" applyBorder="1" applyAlignment="1">
      <alignment horizontal="left" vertical="center" wrapText="1"/>
    </xf>
    <xf numFmtId="0" fontId="10" fillId="0" borderId="6" xfId="0" applyFont="1" applyBorder="1" applyAlignment="1">
      <alignment vertical="center" wrapText="1"/>
    </xf>
    <xf numFmtId="0" fontId="10" fillId="0" borderId="7" xfId="0" applyFont="1" applyBorder="1" applyAlignment="1">
      <alignment vertical="center" wrapText="1"/>
    </xf>
    <xf numFmtId="0" fontId="10" fillId="0" borderId="8" xfId="0" applyFont="1" applyBorder="1" applyAlignment="1">
      <alignment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0" fillId="0" borderId="1" xfId="0" applyBorder="1" applyAlignment="1">
      <alignment horizontal="left"/>
    </xf>
    <xf numFmtId="0" fontId="4" fillId="0" borderId="0" xfId="0" applyFont="1" applyAlignment="1">
      <alignment horizontal="center" vertical="center"/>
    </xf>
    <xf numFmtId="0" fontId="5" fillId="3" borderId="1" xfId="0" applyFont="1" applyFill="1" applyBorder="1" applyAlignment="1">
      <alignment horizontal="center"/>
    </xf>
    <xf numFmtId="0" fontId="2" fillId="3" borderId="1" xfId="0" applyFont="1" applyFill="1" applyBorder="1" applyAlignment="1">
      <alignment horizontal="right"/>
    </xf>
    <xf numFmtId="49" fontId="2" fillId="3" borderId="1" xfId="0" applyNumberFormat="1" applyFont="1" applyFill="1" applyBorder="1" applyAlignment="1">
      <alignment horizontal="center"/>
    </xf>
    <xf numFmtId="0" fontId="1" fillId="2" borderId="1" xfId="0" applyFont="1" applyFill="1" applyBorder="1" applyAlignment="1">
      <alignment horizontal="center" vertical="center"/>
    </xf>
    <xf numFmtId="0" fontId="11" fillId="0" borderId="1" xfId="0" applyFont="1" applyBorder="1" applyAlignment="1">
      <alignment horizontal="center" vertical="center" wrapText="1"/>
    </xf>
    <xf numFmtId="0" fontId="8" fillId="6" borderId="6" xfId="0" applyFont="1" applyFill="1" applyBorder="1" applyAlignment="1">
      <alignment horizontal="center" vertical="center"/>
    </xf>
    <xf numFmtId="0" fontId="8" fillId="6" borderId="8" xfId="0" applyFont="1" applyFill="1" applyBorder="1" applyAlignment="1">
      <alignment horizontal="center" vertical="center"/>
    </xf>
    <xf numFmtId="0" fontId="8" fillId="8" borderId="1" xfId="0" applyFont="1" applyFill="1" applyBorder="1" applyAlignment="1">
      <alignment horizontal="center" vertical="center"/>
    </xf>
    <xf numFmtId="0" fontId="8" fillId="9" borderId="1" xfId="0" applyFont="1" applyFill="1" applyBorder="1" applyAlignment="1">
      <alignment horizontal="center" vertical="center"/>
    </xf>
    <xf numFmtId="0" fontId="8" fillId="10" borderId="1" xfId="0" applyFont="1" applyFill="1" applyBorder="1" applyAlignment="1">
      <alignment horizontal="center" vertical="center"/>
    </xf>
    <xf numFmtId="0" fontId="8" fillId="11" borderId="9" xfId="0" applyFont="1" applyFill="1" applyBorder="1" applyAlignment="1">
      <alignment horizontal="center" vertical="center"/>
    </xf>
    <xf numFmtId="0" fontId="8" fillId="11" borderId="10" xfId="0" applyFont="1" applyFill="1" applyBorder="1" applyAlignment="1">
      <alignment horizontal="center" vertical="center"/>
    </xf>
    <xf numFmtId="0" fontId="8" fillId="7" borderId="9" xfId="0" applyFont="1" applyFill="1" applyBorder="1" applyAlignment="1">
      <alignment horizontal="center" vertical="center"/>
    </xf>
    <xf numFmtId="0" fontId="8" fillId="7" borderId="10" xfId="0" applyFont="1" applyFill="1" applyBorder="1" applyAlignment="1">
      <alignment horizontal="center" vertical="center"/>
    </xf>
    <xf numFmtId="0" fontId="8" fillId="7" borderId="11" xfId="0" applyFont="1" applyFill="1" applyBorder="1" applyAlignment="1">
      <alignment horizontal="center" vertical="center"/>
    </xf>
    <xf numFmtId="0" fontId="5" fillId="0" borderId="0" xfId="0" applyFont="1" applyAlignment="1">
      <alignment horizontal="center" vertical="center"/>
    </xf>
    <xf numFmtId="0" fontId="2" fillId="4" borderId="1" xfId="0" applyFont="1" applyFill="1" applyBorder="1" applyAlignment="1">
      <alignment horizontal="right" vertical="center"/>
    </xf>
    <xf numFmtId="0" fontId="2" fillId="4" borderId="1" xfId="0" applyFont="1" applyFill="1" applyBorder="1" applyAlignment="1">
      <alignment horizontal="center" vertical="center"/>
    </xf>
    <xf numFmtId="17" fontId="0" fillId="4" borderId="1" xfId="0" applyNumberFormat="1" applyFill="1" applyBorder="1" applyAlignment="1">
      <alignment horizontal="center" vertical="center"/>
    </xf>
    <xf numFmtId="0" fontId="0" fillId="4" borderId="1" xfId="0" applyFill="1" applyBorder="1" applyAlignment="1">
      <alignment horizontal="center"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3" xfId="0" applyBorder="1" applyAlignment="1">
      <alignment horizontal="center" vertical="center" wrapText="1"/>
    </xf>
    <xf numFmtId="0" fontId="2" fillId="4" borderId="1" xfId="0" applyFont="1" applyFill="1" applyBorder="1" applyAlignment="1">
      <alignment horizontal="right"/>
    </xf>
    <xf numFmtId="0" fontId="2" fillId="4" borderId="1" xfId="0" applyFont="1" applyFill="1" applyBorder="1" applyAlignment="1">
      <alignment horizontal="center"/>
    </xf>
    <xf numFmtId="14" fontId="0" fillId="4" borderId="1" xfId="0" applyNumberFormat="1" applyFill="1" applyBorder="1" applyAlignment="1">
      <alignment horizontal="center"/>
    </xf>
    <xf numFmtId="0" fontId="0" fillId="4" borderId="1" xfId="0" applyFill="1" applyBorder="1" applyAlignment="1">
      <alignment horizontal="center"/>
    </xf>
    <xf numFmtId="0" fontId="8" fillId="5" borderId="1" xfId="0" applyFont="1" applyFill="1" applyBorder="1" applyAlignment="1">
      <alignment horizontal="center"/>
    </xf>
    <xf numFmtId="0" fontId="0" fillId="0" borderId="1" xfId="0" applyBorder="1" applyAlignment="1">
      <alignment horizontal="center" vertical="center" wrapText="1"/>
    </xf>
    <xf numFmtId="0" fontId="8" fillId="5" borderId="6" xfId="0" applyFont="1" applyFill="1" applyBorder="1" applyAlignment="1">
      <alignment horizontal="center"/>
    </xf>
    <xf numFmtId="0" fontId="8" fillId="5" borderId="7" xfId="0" applyFont="1" applyFill="1" applyBorder="1" applyAlignment="1">
      <alignment horizontal="center"/>
    </xf>
    <xf numFmtId="0" fontId="8" fillId="5" borderId="8" xfId="0" applyFont="1" applyFill="1" applyBorder="1" applyAlignment="1">
      <alignment horizontal="center"/>
    </xf>
    <xf numFmtId="0" fontId="0" fillId="0" borderId="1" xfId="0" applyBorder="1" applyAlignment="1">
      <alignment horizontal="center" wrapText="1"/>
    </xf>
    <xf numFmtId="17" fontId="2" fillId="4" borderId="1" xfId="0" applyNumberFormat="1" applyFont="1" applyFill="1" applyBorder="1" applyAlignment="1">
      <alignment horizontal="center"/>
    </xf>
    <xf numFmtId="0" fontId="8" fillId="5" borderId="2" xfId="0" applyFont="1" applyFill="1" applyBorder="1" applyAlignment="1">
      <alignment horizontal="center"/>
    </xf>
    <xf numFmtId="0" fontId="8" fillId="5" borderId="0" xfId="0" applyFont="1" applyFill="1" applyAlignment="1">
      <alignment horizontal="center"/>
    </xf>
  </cellXfs>
  <cellStyles count="1">
    <cellStyle name="Normal" xfId="0" builtinId="0"/>
  </cellStyles>
  <dxfs count="0"/>
  <tableStyles count="0" defaultTableStyle="TableStyleMedium2" defaultPivotStyle="PivotStyleLight16"/>
  <colors>
    <mruColors>
      <color rgb="FF30631B"/>
      <color rgb="FF0D93C3"/>
      <color rgb="FF005370"/>
      <color rgb="FF52AB2F"/>
      <color rgb="FF008BBC"/>
      <color rgb="FFFFBF61"/>
      <color rgb="FFFF9900"/>
      <color rgb="FFFF00FF"/>
      <color rgb="FF960000"/>
      <color rgb="FFE2A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4.jpeg"/><Relationship Id="rId3" Type="http://schemas.openxmlformats.org/officeDocument/2006/relationships/hyperlink" Target="#Social!A1"/><Relationship Id="rId7" Type="http://schemas.openxmlformats.org/officeDocument/2006/relationships/hyperlink" Target="#Economica!A1"/><Relationship Id="rId2" Type="http://schemas.openxmlformats.org/officeDocument/2006/relationships/image" Target="../media/image1.jpeg"/><Relationship Id="rId1" Type="http://schemas.openxmlformats.org/officeDocument/2006/relationships/hyperlink" Target="#Ambiental!A1"/><Relationship Id="rId6" Type="http://schemas.openxmlformats.org/officeDocument/2006/relationships/image" Target="../media/image3.jpeg"/><Relationship Id="rId11" Type="http://schemas.openxmlformats.org/officeDocument/2006/relationships/image" Target="../media/image6.png"/><Relationship Id="rId5" Type="http://schemas.openxmlformats.org/officeDocument/2006/relationships/hyperlink" Target="#Gobernanza!A1"/><Relationship Id="rId10" Type="http://schemas.openxmlformats.org/officeDocument/2006/relationships/image" Target="../media/image5.png"/><Relationship Id="rId4" Type="http://schemas.openxmlformats.org/officeDocument/2006/relationships/image" Target="../media/image2.png"/><Relationship Id="rId9" Type="http://schemas.openxmlformats.org/officeDocument/2006/relationships/hyperlink" Target="#Financiera!A1"/></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Sostenibilidad!A1"/><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Sostenibilidad!A1"/><Relationship Id="rId1"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Sostenibilidad!A1"/><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Sostenibilidad!A1"/><Relationship Id="rId1" Type="http://schemas.openxmlformats.org/officeDocument/2006/relationships/image" Target="../media/image10.jpe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Sostenibilidad!A1"/><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16</xdr:col>
      <xdr:colOff>581024</xdr:colOff>
      <xdr:row>17</xdr:row>
      <xdr:rowOff>95250</xdr:rowOff>
    </xdr:from>
    <xdr:to>
      <xdr:col>17</xdr:col>
      <xdr:colOff>1084790</xdr:colOff>
      <xdr:row>19</xdr:row>
      <xdr:rowOff>485775</xdr:rowOff>
    </xdr:to>
    <xdr:pic>
      <xdr:nvPicPr>
        <xdr:cNvPr id="3" name="Imagen 2">
          <a:hlinkClick xmlns:r="http://schemas.openxmlformats.org/officeDocument/2006/relationships" r:id="rId1"/>
          <a:extLst>
            <a:ext uri="{FF2B5EF4-FFF2-40B4-BE49-F238E27FC236}">
              <a16:creationId xmlns:a16="http://schemas.microsoft.com/office/drawing/2014/main" id="{98820D2A-5063-4BB3-A247-A6897A85FC1E}"/>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3698199" y="7524750"/>
          <a:ext cx="2084916"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685799</xdr:colOff>
      <xdr:row>21</xdr:row>
      <xdr:rowOff>219076</xdr:rowOff>
    </xdr:from>
    <xdr:to>
      <xdr:col>17</xdr:col>
      <xdr:colOff>847724</xdr:colOff>
      <xdr:row>23</xdr:row>
      <xdr:rowOff>542515</xdr:rowOff>
    </xdr:to>
    <xdr:pic>
      <xdr:nvPicPr>
        <xdr:cNvPr id="4" name="Imagen 3">
          <a:hlinkClick xmlns:r="http://schemas.openxmlformats.org/officeDocument/2006/relationships" r:id="rId3"/>
          <a:extLst>
            <a:ext uri="{FF2B5EF4-FFF2-40B4-BE49-F238E27FC236}">
              <a16:creationId xmlns:a16="http://schemas.microsoft.com/office/drawing/2014/main" id="{C9916E21-6F8D-A61E-B5BD-8DE09B17C8B5}"/>
            </a:ext>
          </a:extLst>
        </xdr:cNvPr>
        <xdr:cNvPicPr>
          <a:picLocks noChangeAspect="1" noChangeArrowheads="1"/>
        </xdr:cNvPicPr>
      </xdr:nvPicPr>
      <xdr:blipFill rotWithShape="1">
        <a:blip xmlns:r="http://schemas.openxmlformats.org/officeDocument/2006/relationships" r:embed="rId4" cstate="print">
          <a:clrChange>
            <a:clrFrom>
              <a:srgbClr val="FEFEFE"/>
            </a:clrFrom>
            <a:clrTo>
              <a:srgbClr val="FEFEFE">
                <a:alpha val="0"/>
              </a:srgbClr>
            </a:clrTo>
          </a:clrChange>
          <a:extLst>
            <a:ext uri="{28A0092B-C50C-407E-A947-70E740481C1C}">
              <a14:useLocalDpi xmlns:a14="http://schemas.microsoft.com/office/drawing/2010/main" val="0"/>
            </a:ext>
          </a:extLst>
        </a:blip>
        <a:srcRect r="49584"/>
        <a:stretch>
          <a:fillRect/>
        </a:stretch>
      </xdr:blipFill>
      <xdr:spPr bwMode="auto">
        <a:xfrm>
          <a:off x="23802974" y="9877426"/>
          <a:ext cx="1743075" cy="1809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409574</xdr:colOff>
      <xdr:row>25</xdr:row>
      <xdr:rowOff>342899</xdr:rowOff>
    </xdr:from>
    <xdr:to>
      <xdr:col>17</xdr:col>
      <xdr:colOff>1182423</xdr:colOff>
      <xdr:row>27</xdr:row>
      <xdr:rowOff>333374</xdr:rowOff>
    </xdr:to>
    <xdr:pic>
      <xdr:nvPicPr>
        <xdr:cNvPr id="5" name="Imagen 4">
          <a:hlinkClick xmlns:r="http://schemas.openxmlformats.org/officeDocument/2006/relationships" r:id="rId5"/>
          <a:extLst>
            <a:ext uri="{FF2B5EF4-FFF2-40B4-BE49-F238E27FC236}">
              <a16:creationId xmlns:a16="http://schemas.microsoft.com/office/drawing/2014/main" id="{6426DAB2-57D0-03D7-5462-88EC525883C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3526749" y="12230099"/>
          <a:ext cx="2353999"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380998</xdr:colOff>
      <xdr:row>29</xdr:row>
      <xdr:rowOff>266698</xdr:rowOff>
    </xdr:from>
    <xdr:to>
      <xdr:col>17</xdr:col>
      <xdr:colOff>1143001</xdr:colOff>
      <xdr:row>31</xdr:row>
      <xdr:rowOff>342900</xdr:rowOff>
    </xdr:to>
    <xdr:pic>
      <xdr:nvPicPr>
        <xdr:cNvPr id="6" name="Imagen 5">
          <a:hlinkClick xmlns:r="http://schemas.openxmlformats.org/officeDocument/2006/relationships" r:id="rId7"/>
          <a:extLst>
            <a:ext uri="{FF2B5EF4-FFF2-40B4-BE49-F238E27FC236}">
              <a16:creationId xmlns:a16="http://schemas.microsoft.com/office/drawing/2014/main" id="{153C399E-B47D-0CC8-39CD-CB2523BA62B4}"/>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3498173" y="14382748"/>
          <a:ext cx="2343153" cy="1562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497137</xdr:colOff>
      <xdr:row>33</xdr:row>
      <xdr:rowOff>171450</xdr:rowOff>
    </xdr:from>
    <xdr:to>
      <xdr:col>17</xdr:col>
      <xdr:colOff>1045380</xdr:colOff>
      <xdr:row>35</xdr:row>
      <xdr:rowOff>533401</xdr:rowOff>
    </xdr:to>
    <xdr:pic>
      <xdr:nvPicPr>
        <xdr:cNvPr id="7" name="Imagen 6">
          <a:hlinkClick xmlns:r="http://schemas.openxmlformats.org/officeDocument/2006/relationships" r:id="rId9"/>
          <a:extLst>
            <a:ext uri="{FF2B5EF4-FFF2-40B4-BE49-F238E27FC236}">
              <a16:creationId xmlns:a16="http://schemas.microsoft.com/office/drawing/2014/main" id="{BA75DFA5-724C-9C60-2D97-65CAA956611D}"/>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3614312" y="16516350"/>
          <a:ext cx="2129393" cy="1847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4082</xdr:colOff>
      <xdr:row>37</xdr:row>
      <xdr:rowOff>72117</xdr:rowOff>
    </xdr:from>
    <xdr:to>
      <xdr:col>8</xdr:col>
      <xdr:colOff>149678</xdr:colOff>
      <xdr:row>64</xdr:row>
      <xdr:rowOff>105672</xdr:rowOff>
    </xdr:to>
    <xdr:pic>
      <xdr:nvPicPr>
        <xdr:cNvPr id="8" name="Imagen 7">
          <a:extLst>
            <a:ext uri="{FF2B5EF4-FFF2-40B4-BE49-F238E27FC236}">
              <a16:creationId xmlns:a16="http://schemas.microsoft.com/office/drawing/2014/main" id="{A1CF3F4A-43DA-D68E-928B-4AA3E02E5392}"/>
            </a:ext>
          </a:extLst>
        </xdr:cNvPr>
        <xdr:cNvPicPr>
          <a:picLocks noChangeAspect="1"/>
        </xdr:cNvPicPr>
      </xdr:nvPicPr>
      <xdr:blipFill>
        <a:blip xmlns:r="http://schemas.openxmlformats.org/officeDocument/2006/relationships" r:embed="rId11"/>
        <a:stretch>
          <a:fillRect/>
        </a:stretch>
      </xdr:blipFill>
      <xdr:spPr>
        <a:xfrm>
          <a:off x="983796" y="17856653"/>
          <a:ext cx="9616168" cy="51770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483014</xdr:colOff>
      <xdr:row>0</xdr:row>
      <xdr:rowOff>38100</xdr:rowOff>
    </xdr:from>
    <xdr:to>
      <xdr:col>7</xdr:col>
      <xdr:colOff>110425</xdr:colOff>
      <xdr:row>1</xdr:row>
      <xdr:rowOff>543339</xdr:rowOff>
    </xdr:to>
    <xdr:pic>
      <xdr:nvPicPr>
        <xdr:cNvPr id="3" name="Imagen 2">
          <a:extLst>
            <a:ext uri="{FF2B5EF4-FFF2-40B4-BE49-F238E27FC236}">
              <a16:creationId xmlns:a16="http://schemas.microsoft.com/office/drawing/2014/main" id="{A805FD7F-288A-1C72-850B-C400739D40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61901" y="38100"/>
          <a:ext cx="1204420" cy="10817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304800</xdr:colOff>
      <xdr:row>16</xdr:row>
      <xdr:rowOff>302585</xdr:rowOff>
    </xdr:to>
    <xdr:sp macro="" textlink="">
      <xdr:nvSpPr>
        <xdr:cNvPr id="1028" name="AutoShape 4">
          <a:extLst>
            <a:ext uri="{FF2B5EF4-FFF2-40B4-BE49-F238E27FC236}">
              <a16:creationId xmlns:a16="http://schemas.microsoft.com/office/drawing/2014/main" id="{D5E74232-51AB-6D4C-8606-F6A11C4AFD3F}"/>
            </a:ext>
          </a:extLst>
        </xdr:cNvPr>
        <xdr:cNvSpPr>
          <a:spLocks noChangeAspect="1" noChangeArrowheads="1"/>
        </xdr:cNvSpPr>
      </xdr:nvSpPr>
      <xdr:spPr bwMode="auto">
        <a:xfrm>
          <a:off x="4629150" y="5067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30</xdr:col>
      <xdr:colOff>257175</xdr:colOff>
      <xdr:row>0</xdr:row>
      <xdr:rowOff>66676</xdr:rowOff>
    </xdr:from>
    <xdr:to>
      <xdr:col>30</xdr:col>
      <xdr:colOff>1009651</xdr:colOff>
      <xdr:row>1</xdr:row>
      <xdr:rowOff>241007</xdr:rowOff>
    </xdr:to>
    <xdr:pic>
      <xdr:nvPicPr>
        <xdr:cNvPr id="5" name="Imagen 4">
          <a:hlinkClick xmlns:r="http://schemas.openxmlformats.org/officeDocument/2006/relationships" r:id="rId2"/>
          <a:extLst>
            <a:ext uri="{FF2B5EF4-FFF2-40B4-BE49-F238E27FC236}">
              <a16:creationId xmlns:a16="http://schemas.microsoft.com/office/drawing/2014/main" id="{2F37937F-16F3-874F-F3D0-AA26C876AD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392525" y="66676"/>
          <a:ext cx="752476" cy="75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28575</xdr:colOff>
      <xdr:row>0</xdr:row>
      <xdr:rowOff>66675</xdr:rowOff>
    </xdr:from>
    <xdr:to>
      <xdr:col>4</xdr:col>
      <xdr:colOff>752475</xdr:colOff>
      <xdr:row>1</xdr:row>
      <xdr:rowOff>151345</xdr:rowOff>
    </xdr:to>
    <xdr:pic>
      <xdr:nvPicPr>
        <xdr:cNvPr id="3" name="Imagen 2">
          <a:extLst>
            <a:ext uri="{FF2B5EF4-FFF2-40B4-BE49-F238E27FC236}">
              <a16:creationId xmlns:a16="http://schemas.microsoft.com/office/drawing/2014/main" id="{9BC4E053-5192-421C-B1CD-C8F9C58D1D49}"/>
            </a:ext>
          </a:extLst>
        </xdr:cNvPr>
        <xdr:cNvPicPr>
          <a:picLocks noChangeAspect="1" noChangeArrowheads="1"/>
        </xdr:cNvPicPr>
      </xdr:nvPicPr>
      <xdr:blipFill rotWithShape="1">
        <a:blip xmlns:r="http://schemas.openxmlformats.org/officeDocument/2006/relationships" r:embed="rId1" cstate="print">
          <a:clrChange>
            <a:clrFrom>
              <a:srgbClr val="FEFEFE"/>
            </a:clrFrom>
            <a:clrTo>
              <a:srgbClr val="FEFEFE">
                <a:alpha val="0"/>
              </a:srgbClr>
            </a:clrTo>
          </a:clrChange>
          <a:extLst>
            <a:ext uri="{28A0092B-C50C-407E-A947-70E740481C1C}">
              <a14:useLocalDpi xmlns:a14="http://schemas.microsoft.com/office/drawing/2010/main" val="0"/>
            </a:ext>
          </a:extLst>
        </a:blip>
        <a:srcRect r="49584"/>
        <a:stretch>
          <a:fillRect/>
        </a:stretch>
      </xdr:blipFill>
      <xdr:spPr bwMode="auto">
        <a:xfrm>
          <a:off x="4657725" y="66675"/>
          <a:ext cx="723900" cy="751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190500</xdr:colOff>
      <xdr:row>0</xdr:row>
      <xdr:rowOff>38100</xdr:rowOff>
    </xdr:from>
    <xdr:to>
      <xdr:col>17</xdr:col>
      <xdr:colOff>942976</xdr:colOff>
      <xdr:row>1</xdr:row>
      <xdr:rowOff>123826</xdr:rowOff>
    </xdr:to>
    <xdr:pic>
      <xdr:nvPicPr>
        <xdr:cNvPr id="4" name="Imagen 3">
          <a:hlinkClick xmlns:r="http://schemas.openxmlformats.org/officeDocument/2006/relationships" r:id="rId2"/>
          <a:extLst>
            <a:ext uri="{FF2B5EF4-FFF2-40B4-BE49-F238E27FC236}">
              <a16:creationId xmlns:a16="http://schemas.microsoft.com/office/drawing/2014/main" id="{05DF41DC-6201-43D9-90EE-26915F2C2C2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325850" y="38100"/>
          <a:ext cx="752476" cy="75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190500</xdr:colOff>
      <xdr:row>0</xdr:row>
      <xdr:rowOff>38100</xdr:rowOff>
    </xdr:from>
    <xdr:to>
      <xdr:col>17</xdr:col>
      <xdr:colOff>942976</xdr:colOff>
      <xdr:row>1</xdr:row>
      <xdr:rowOff>123826</xdr:rowOff>
    </xdr:to>
    <xdr:pic>
      <xdr:nvPicPr>
        <xdr:cNvPr id="5" name="Imagen 4">
          <a:hlinkClick xmlns:r="http://schemas.openxmlformats.org/officeDocument/2006/relationships" r:id="rId2"/>
          <a:extLst>
            <a:ext uri="{FF2B5EF4-FFF2-40B4-BE49-F238E27FC236}">
              <a16:creationId xmlns:a16="http://schemas.microsoft.com/office/drawing/2014/main" id="{1399DFD2-01DA-4F03-8CB5-FBD3890A627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5927050" y="38100"/>
          <a:ext cx="752476" cy="75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257175</xdr:colOff>
      <xdr:row>0</xdr:row>
      <xdr:rowOff>66676</xdr:rowOff>
    </xdr:from>
    <xdr:to>
      <xdr:col>31</xdr:col>
      <xdr:colOff>224791</xdr:colOff>
      <xdr:row>1</xdr:row>
      <xdr:rowOff>157187</xdr:rowOff>
    </xdr:to>
    <xdr:pic>
      <xdr:nvPicPr>
        <xdr:cNvPr id="6" name="Imagen 5">
          <a:hlinkClick xmlns:r="http://schemas.openxmlformats.org/officeDocument/2006/relationships" r:id="rId2"/>
          <a:extLst>
            <a:ext uri="{FF2B5EF4-FFF2-40B4-BE49-F238E27FC236}">
              <a16:creationId xmlns:a16="http://schemas.microsoft.com/office/drawing/2014/main" id="{B83315EB-94D7-429C-B969-D915DF89FF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8992195" y="66676"/>
          <a:ext cx="752476" cy="7534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628649</xdr:colOff>
      <xdr:row>0</xdr:row>
      <xdr:rowOff>104775</xdr:rowOff>
    </xdr:from>
    <xdr:to>
      <xdr:col>4</xdr:col>
      <xdr:colOff>1081722</xdr:colOff>
      <xdr:row>1</xdr:row>
      <xdr:rowOff>180975</xdr:rowOff>
    </xdr:to>
    <xdr:pic>
      <xdr:nvPicPr>
        <xdr:cNvPr id="4" name="Imagen 3">
          <a:extLst>
            <a:ext uri="{FF2B5EF4-FFF2-40B4-BE49-F238E27FC236}">
              <a16:creationId xmlns:a16="http://schemas.microsoft.com/office/drawing/2014/main" id="{C7C80DAF-1D6C-4B77-9832-587A02EF02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95799" y="104775"/>
          <a:ext cx="1184593" cy="74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276224</xdr:colOff>
      <xdr:row>0</xdr:row>
      <xdr:rowOff>47625</xdr:rowOff>
    </xdr:from>
    <xdr:to>
      <xdr:col>17</xdr:col>
      <xdr:colOff>1028700</xdr:colOff>
      <xdr:row>1</xdr:row>
      <xdr:rowOff>133351</xdr:rowOff>
    </xdr:to>
    <xdr:pic>
      <xdr:nvPicPr>
        <xdr:cNvPr id="5" name="Imagen 4">
          <a:hlinkClick xmlns:r="http://schemas.openxmlformats.org/officeDocument/2006/relationships" r:id="rId2"/>
          <a:extLst>
            <a:ext uri="{FF2B5EF4-FFF2-40B4-BE49-F238E27FC236}">
              <a16:creationId xmlns:a16="http://schemas.microsoft.com/office/drawing/2014/main" id="{59D2ECC3-CA61-45D3-B0EB-5F53274F97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411574" y="47625"/>
          <a:ext cx="752476" cy="75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257175</xdr:colOff>
      <xdr:row>0</xdr:row>
      <xdr:rowOff>66676</xdr:rowOff>
    </xdr:from>
    <xdr:to>
      <xdr:col>31</xdr:col>
      <xdr:colOff>217171</xdr:colOff>
      <xdr:row>1</xdr:row>
      <xdr:rowOff>157187</xdr:rowOff>
    </xdr:to>
    <xdr:pic>
      <xdr:nvPicPr>
        <xdr:cNvPr id="3" name="Imagen 2">
          <a:hlinkClick xmlns:r="http://schemas.openxmlformats.org/officeDocument/2006/relationships" r:id="rId2"/>
          <a:extLst>
            <a:ext uri="{FF2B5EF4-FFF2-40B4-BE49-F238E27FC236}">
              <a16:creationId xmlns:a16="http://schemas.microsoft.com/office/drawing/2014/main" id="{72861D3A-B488-4E16-8C3F-755DE7F0B31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8992195" y="66676"/>
          <a:ext cx="752476" cy="7534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704850</xdr:colOff>
      <xdr:row>0</xdr:row>
      <xdr:rowOff>85724</xdr:rowOff>
    </xdr:from>
    <xdr:to>
      <xdr:col>4</xdr:col>
      <xdr:colOff>1073468</xdr:colOff>
      <xdr:row>1</xdr:row>
      <xdr:rowOff>152399</xdr:rowOff>
    </xdr:to>
    <xdr:pic>
      <xdr:nvPicPr>
        <xdr:cNvPr id="4" name="Imagen 3">
          <a:extLst>
            <a:ext uri="{FF2B5EF4-FFF2-40B4-BE49-F238E27FC236}">
              <a16:creationId xmlns:a16="http://schemas.microsoft.com/office/drawing/2014/main" id="{2DA0BD4D-1463-4990-AD1C-01C7797E23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72000" y="85724"/>
          <a:ext cx="1100138"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171450</xdr:colOff>
      <xdr:row>0</xdr:row>
      <xdr:rowOff>57150</xdr:rowOff>
    </xdr:from>
    <xdr:to>
      <xdr:col>17</xdr:col>
      <xdr:colOff>923926</xdr:colOff>
      <xdr:row>1</xdr:row>
      <xdr:rowOff>142876</xdr:rowOff>
    </xdr:to>
    <xdr:pic>
      <xdr:nvPicPr>
        <xdr:cNvPr id="5" name="Imagen 4">
          <a:hlinkClick xmlns:r="http://schemas.openxmlformats.org/officeDocument/2006/relationships" r:id="rId2"/>
          <a:extLst>
            <a:ext uri="{FF2B5EF4-FFF2-40B4-BE49-F238E27FC236}">
              <a16:creationId xmlns:a16="http://schemas.microsoft.com/office/drawing/2014/main" id="{1E759A61-DFD1-4AEC-952D-12B1BD86C21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306800" y="57150"/>
          <a:ext cx="752476" cy="75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57150</xdr:colOff>
      <xdr:row>0</xdr:row>
      <xdr:rowOff>123825</xdr:rowOff>
    </xdr:from>
    <xdr:to>
      <xdr:col>4</xdr:col>
      <xdr:colOff>1162118</xdr:colOff>
      <xdr:row>1</xdr:row>
      <xdr:rowOff>159060</xdr:rowOff>
    </xdr:to>
    <xdr:pic>
      <xdr:nvPicPr>
        <xdr:cNvPr id="3" name="Imagen 2">
          <a:extLst>
            <a:ext uri="{FF2B5EF4-FFF2-40B4-BE49-F238E27FC236}">
              <a16:creationId xmlns:a16="http://schemas.microsoft.com/office/drawing/2014/main" id="{01A02B3F-085E-44F8-8C3E-D7B40DD578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86300" y="123825"/>
          <a:ext cx="1074488" cy="7019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285750</xdr:colOff>
      <xdr:row>0</xdr:row>
      <xdr:rowOff>0</xdr:rowOff>
    </xdr:from>
    <xdr:to>
      <xdr:col>17</xdr:col>
      <xdr:colOff>1038226</xdr:colOff>
      <xdr:row>1</xdr:row>
      <xdr:rowOff>85726</xdr:rowOff>
    </xdr:to>
    <xdr:pic>
      <xdr:nvPicPr>
        <xdr:cNvPr id="4" name="Imagen 3">
          <a:hlinkClick xmlns:r="http://schemas.openxmlformats.org/officeDocument/2006/relationships" r:id="rId2"/>
          <a:extLst>
            <a:ext uri="{FF2B5EF4-FFF2-40B4-BE49-F238E27FC236}">
              <a16:creationId xmlns:a16="http://schemas.microsoft.com/office/drawing/2014/main" id="{ACA27852-F0D8-4965-82AD-2BFFFEEE337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6421100" y="0"/>
          <a:ext cx="752476" cy="752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257175</xdr:colOff>
      <xdr:row>0</xdr:row>
      <xdr:rowOff>66676</xdr:rowOff>
    </xdr:from>
    <xdr:to>
      <xdr:col>27</xdr:col>
      <xdr:colOff>217171</xdr:colOff>
      <xdr:row>1</xdr:row>
      <xdr:rowOff>157187</xdr:rowOff>
    </xdr:to>
    <xdr:pic>
      <xdr:nvPicPr>
        <xdr:cNvPr id="5" name="Imagen 4">
          <a:hlinkClick xmlns:r="http://schemas.openxmlformats.org/officeDocument/2006/relationships" r:id="rId2"/>
          <a:extLst>
            <a:ext uri="{FF2B5EF4-FFF2-40B4-BE49-F238E27FC236}">
              <a16:creationId xmlns:a16="http://schemas.microsoft.com/office/drawing/2014/main" id="{2EA1FB52-0BC4-4EB7-BC4F-970FB7CA9D1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8992195" y="66676"/>
          <a:ext cx="752476" cy="7534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5BE7C-641A-4CCD-B011-DB381853D8BC}">
  <dimension ref="A1:S95"/>
  <sheetViews>
    <sheetView showGridLines="0" tabSelected="1" topLeftCell="A3" zoomScale="80" zoomScaleNormal="80" workbookViewId="0">
      <selection activeCell="D14" sqref="D14:R14"/>
    </sheetView>
  </sheetViews>
  <sheetFormatPr baseColWidth="10" defaultRowHeight="14.4" x14ac:dyDescent="0.3"/>
  <cols>
    <col min="1" max="1" width="6.33203125" customWidth="1"/>
    <col min="2" max="2" width="8.44140625" customWidth="1"/>
    <col min="3" max="18" width="23.6640625" customWidth="1"/>
    <col min="19" max="19" width="28.44140625" customWidth="1"/>
  </cols>
  <sheetData>
    <row r="1" spans="1:18" ht="25.8" x14ac:dyDescent="0.3">
      <c r="A1" s="120" t="s">
        <v>12</v>
      </c>
      <c r="B1" s="120"/>
      <c r="C1" s="120"/>
      <c r="D1" s="120"/>
      <c r="E1" s="120"/>
      <c r="F1" s="120"/>
      <c r="G1" s="120"/>
      <c r="H1" s="120"/>
      <c r="I1" s="120"/>
      <c r="J1" s="120"/>
      <c r="K1" s="120"/>
      <c r="L1" s="120"/>
      <c r="M1" s="120"/>
      <c r="N1" s="120"/>
      <c r="O1" s="120"/>
      <c r="P1" s="120"/>
      <c r="Q1" s="120"/>
      <c r="R1" s="120"/>
    </row>
    <row r="2" spans="1:18" ht="18" x14ac:dyDescent="0.35">
      <c r="A2" s="121" t="s">
        <v>387</v>
      </c>
      <c r="B2" s="121"/>
      <c r="C2" s="121"/>
      <c r="D2" s="121"/>
      <c r="E2" s="121"/>
      <c r="F2" s="121"/>
      <c r="G2" s="121"/>
      <c r="H2" s="121"/>
      <c r="I2" s="121"/>
      <c r="J2" s="121"/>
      <c r="K2" s="121"/>
      <c r="L2" s="121"/>
      <c r="M2" s="121"/>
      <c r="N2" s="121"/>
      <c r="O2" s="121"/>
      <c r="P2" s="121"/>
      <c r="Q2" s="121"/>
      <c r="R2" s="121"/>
    </row>
    <row r="3" spans="1:18" x14ac:dyDescent="0.3">
      <c r="A3" s="122" t="s">
        <v>14</v>
      </c>
      <c r="B3" s="122"/>
      <c r="C3" s="122"/>
      <c r="D3" s="122"/>
      <c r="E3" s="122"/>
      <c r="F3" s="122"/>
      <c r="G3" s="122"/>
      <c r="H3" s="122"/>
      <c r="I3" s="122"/>
      <c r="J3" s="123" t="s">
        <v>54</v>
      </c>
      <c r="K3" s="123"/>
      <c r="L3" s="123"/>
      <c r="M3" s="123"/>
      <c r="N3" s="123"/>
      <c r="O3" s="123"/>
      <c r="P3" s="123"/>
      <c r="Q3" s="123"/>
      <c r="R3" s="123"/>
    </row>
    <row r="6" spans="1:18" x14ac:dyDescent="0.3">
      <c r="A6" s="124" t="s">
        <v>23</v>
      </c>
      <c r="B6" s="124"/>
      <c r="C6" s="124"/>
      <c r="D6" s="119" t="s">
        <v>47</v>
      </c>
      <c r="E6" s="119"/>
      <c r="F6" s="119"/>
      <c r="G6" s="119"/>
      <c r="H6" s="119"/>
      <c r="I6" s="119"/>
      <c r="J6" s="119"/>
      <c r="K6" s="119"/>
      <c r="L6" s="119"/>
      <c r="M6" s="119"/>
      <c r="N6" s="119"/>
      <c r="O6" s="119"/>
      <c r="P6" s="119"/>
      <c r="Q6" s="119"/>
      <c r="R6" s="119"/>
    </row>
    <row r="7" spans="1:18" x14ac:dyDescent="0.3">
      <c r="A7" s="124"/>
      <c r="B7" s="124"/>
      <c r="C7" s="124"/>
      <c r="D7" s="119" t="s">
        <v>48</v>
      </c>
      <c r="E7" s="119"/>
      <c r="F7" s="119"/>
      <c r="G7" s="119"/>
      <c r="H7" s="119"/>
      <c r="I7" s="119"/>
      <c r="J7" s="119"/>
      <c r="K7" s="119"/>
      <c r="L7" s="119"/>
      <c r="M7" s="119"/>
      <c r="N7" s="119"/>
      <c r="O7" s="119"/>
      <c r="P7" s="119"/>
      <c r="Q7" s="119"/>
      <c r="R7" s="119"/>
    </row>
    <row r="8" spans="1:18" x14ac:dyDescent="0.3">
      <c r="A8" s="124"/>
      <c r="B8" s="124"/>
      <c r="C8" s="124"/>
      <c r="D8" s="119" t="s">
        <v>49</v>
      </c>
      <c r="E8" s="119"/>
      <c r="F8" s="119"/>
      <c r="G8" s="119"/>
      <c r="H8" s="119"/>
      <c r="I8" s="119"/>
      <c r="J8" s="119"/>
      <c r="K8" s="119"/>
      <c r="L8" s="119"/>
      <c r="M8" s="119"/>
      <c r="N8" s="119"/>
      <c r="O8" s="119"/>
      <c r="P8" s="119"/>
      <c r="Q8" s="119"/>
      <c r="R8" s="119"/>
    </row>
    <row r="9" spans="1:18" x14ac:dyDescent="0.3">
      <c r="A9" s="124"/>
      <c r="B9" s="124"/>
      <c r="C9" s="124"/>
      <c r="D9" s="119" t="s">
        <v>50</v>
      </c>
      <c r="E9" s="119"/>
      <c r="F9" s="119"/>
      <c r="G9" s="119"/>
      <c r="H9" s="119"/>
      <c r="I9" s="119"/>
      <c r="J9" s="119"/>
      <c r="K9" s="119"/>
      <c r="L9" s="119"/>
      <c r="M9" s="119"/>
      <c r="N9" s="119"/>
      <c r="O9" s="119"/>
      <c r="P9" s="119"/>
      <c r="Q9" s="119"/>
      <c r="R9" s="119"/>
    </row>
    <row r="10" spans="1:18" x14ac:dyDescent="0.3">
      <c r="A10" s="124"/>
      <c r="B10" s="124"/>
      <c r="C10" s="124"/>
      <c r="D10" s="119" t="s">
        <v>51</v>
      </c>
      <c r="E10" s="119"/>
      <c r="F10" s="119"/>
      <c r="G10" s="119"/>
      <c r="H10" s="119"/>
      <c r="I10" s="119"/>
      <c r="J10" s="119"/>
      <c r="K10" s="119"/>
      <c r="L10" s="119"/>
      <c r="M10" s="119"/>
      <c r="N10" s="119"/>
      <c r="O10" s="119"/>
      <c r="P10" s="119"/>
      <c r="Q10" s="119"/>
      <c r="R10" s="119"/>
    </row>
    <row r="11" spans="1:18" x14ac:dyDescent="0.3">
      <c r="A11" s="124"/>
      <c r="B11" s="124"/>
      <c r="C11" s="124"/>
      <c r="D11" s="119" t="s">
        <v>52</v>
      </c>
      <c r="E11" s="119"/>
      <c r="F11" s="119"/>
      <c r="G11" s="119"/>
      <c r="H11" s="119"/>
      <c r="I11" s="119"/>
      <c r="J11" s="119"/>
      <c r="K11" s="119"/>
      <c r="L11" s="119"/>
      <c r="M11" s="119"/>
      <c r="N11" s="119"/>
      <c r="O11" s="119"/>
      <c r="P11" s="119"/>
      <c r="Q11" s="119"/>
      <c r="R11" s="119"/>
    </row>
    <row r="12" spans="1:18" x14ac:dyDescent="0.3">
      <c r="A12" s="124"/>
      <c r="B12" s="124"/>
      <c r="C12" s="124"/>
      <c r="D12" s="119" t="s">
        <v>53</v>
      </c>
      <c r="E12" s="119"/>
      <c r="F12" s="119"/>
      <c r="G12" s="119"/>
      <c r="H12" s="119"/>
      <c r="I12" s="119"/>
      <c r="J12" s="119"/>
      <c r="K12" s="119"/>
      <c r="L12" s="119"/>
      <c r="M12" s="119"/>
      <c r="N12" s="119"/>
      <c r="O12" s="119"/>
      <c r="P12" s="119"/>
      <c r="Q12" s="119"/>
      <c r="R12" s="119"/>
    </row>
    <row r="13" spans="1:18" ht="108.6" customHeight="1" x14ac:dyDescent="0.3">
      <c r="A13" s="116" t="s">
        <v>45</v>
      </c>
      <c r="B13" s="117"/>
      <c r="C13" s="118"/>
      <c r="D13" s="100" t="s">
        <v>399</v>
      </c>
      <c r="E13" s="100"/>
      <c r="F13" s="100"/>
      <c r="G13" s="100"/>
      <c r="H13" s="100"/>
      <c r="I13" s="100"/>
      <c r="J13" s="100"/>
      <c r="K13" s="100"/>
      <c r="L13" s="100"/>
      <c r="M13" s="100"/>
      <c r="N13" s="100"/>
      <c r="O13" s="100"/>
      <c r="P13" s="100"/>
      <c r="Q13" s="100"/>
      <c r="R13" s="100"/>
    </row>
    <row r="14" spans="1:18" ht="66.75" customHeight="1" x14ac:dyDescent="0.3">
      <c r="A14" s="116" t="s">
        <v>30</v>
      </c>
      <c r="B14" s="117"/>
      <c r="C14" s="118"/>
      <c r="D14" s="100" t="s">
        <v>55</v>
      </c>
      <c r="E14" s="100"/>
      <c r="F14" s="100"/>
      <c r="G14" s="100"/>
      <c r="H14" s="100"/>
      <c r="I14" s="100"/>
      <c r="J14" s="100"/>
      <c r="K14" s="100"/>
      <c r="L14" s="100"/>
      <c r="M14" s="100"/>
      <c r="N14" s="100"/>
      <c r="O14" s="100"/>
      <c r="P14" s="100"/>
      <c r="Q14" s="100"/>
      <c r="R14" s="100"/>
    </row>
    <row r="15" spans="1:18" ht="78.75" customHeight="1" x14ac:dyDescent="0.3">
      <c r="A15" s="116" t="s">
        <v>22</v>
      </c>
      <c r="B15" s="117"/>
      <c r="C15" s="118"/>
      <c r="D15" s="100" t="s">
        <v>56</v>
      </c>
      <c r="E15" s="100"/>
      <c r="F15" s="100"/>
      <c r="G15" s="100"/>
      <c r="H15" s="100"/>
      <c r="I15" s="100"/>
      <c r="J15" s="100"/>
      <c r="K15" s="100"/>
      <c r="L15" s="100"/>
      <c r="M15" s="100"/>
      <c r="N15" s="100"/>
      <c r="O15" s="100"/>
      <c r="P15" s="100"/>
      <c r="Q15" s="100"/>
      <c r="R15" s="100"/>
    </row>
    <row r="16" spans="1:18" x14ac:dyDescent="0.3">
      <c r="D16" s="17"/>
      <c r="E16" s="17"/>
      <c r="F16" s="17"/>
      <c r="G16" s="17"/>
      <c r="H16" s="17"/>
      <c r="I16" s="17"/>
      <c r="J16" s="17"/>
      <c r="K16" s="17"/>
      <c r="L16" s="17"/>
      <c r="M16" s="17"/>
      <c r="N16" s="17"/>
      <c r="O16" s="17"/>
      <c r="P16" s="17"/>
      <c r="Q16" s="17"/>
      <c r="R16" s="17"/>
    </row>
    <row r="17" spans="1:18" x14ac:dyDescent="0.3">
      <c r="A17" s="5" t="s">
        <v>24</v>
      </c>
    </row>
    <row r="18" spans="1:18" s="4" customFormat="1" ht="58.5" customHeight="1" x14ac:dyDescent="0.3">
      <c r="C18" s="105" t="s">
        <v>25</v>
      </c>
      <c r="D18" s="102"/>
      <c r="E18" s="16" t="s">
        <v>46</v>
      </c>
      <c r="F18" s="100" t="s">
        <v>253</v>
      </c>
      <c r="G18" s="100"/>
      <c r="H18" s="100"/>
      <c r="I18" s="100"/>
      <c r="J18" s="100"/>
      <c r="K18" s="100"/>
      <c r="L18" s="100"/>
      <c r="M18" s="100"/>
      <c r="N18" s="100"/>
      <c r="O18" s="100"/>
      <c r="P18" s="100"/>
      <c r="Q18" s="93"/>
      <c r="R18" s="94"/>
    </row>
    <row r="19" spans="1:18" s="4" customFormat="1" ht="58.5" customHeight="1" x14ac:dyDescent="0.3">
      <c r="C19" s="106"/>
      <c r="D19" s="104"/>
      <c r="E19" s="16" t="s">
        <v>252</v>
      </c>
      <c r="F19" s="100" t="s">
        <v>388</v>
      </c>
      <c r="G19" s="100"/>
      <c r="H19" s="100"/>
      <c r="I19" s="100"/>
      <c r="J19" s="100"/>
      <c r="K19" s="100"/>
      <c r="L19" s="100"/>
      <c r="M19" s="100"/>
      <c r="N19" s="100"/>
      <c r="O19" s="100"/>
      <c r="P19" s="100"/>
      <c r="Q19" s="95"/>
      <c r="R19" s="96"/>
    </row>
    <row r="20" spans="1:18" s="4" customFormat="1" ht="94.5" customHeight="1" x14ac:dyDescent="0.3">
      <c r="C20" s="106"/>
      <c r="D20" s="104"/>
      <c r="E20" s="16" t="s">
        <v>263</v>
      </c>
      <c r="F20" s="100" t="s">
        <v>572</v>
      </c>
      <c r="G20" s="100"/>
      <c r="H20" s="100"/>
      <c r="I20" s="100"/>
      <c r="J20" s="100"/>
      <c r="K20" s="100"/>
      <c r="L20" s="100"/>
      <c r="M20" s="100"/>
      <c r="N20" s="100"/>
      <c r="O20" s="100"/>
      <c r="P20" s="100"/>
      <c r="Q20" s="95"/>
      <c r="R20" s="96"/>
    </row>
    <row r="21" spans="1:18" s="4" customFormat="1" ht="58.5" customHeight="1" x14ac:dyDescent="0.3">
      <c r="C21" s="107"/>
      <c r="D21" s="108"/>
      <c r="E21" s="16" t="s">
        <v>0</v>
      </c>
      <c r="F21" s="100" t="s">
        <v>393</v>
      </c>
      <c r="G21" s="100"/>
      <c r="H21" s="100"/>
      <c r="I21" s="100"/>
      <c r="J21" s="100"/>
      <c r="K21" s="100"/>
      <c r="L21" s="100"/>
      <c r="M21" s="100"/>
      <c r="N21" s="100"/>
      <c r="O21" s="100"/>
      <c r="P21" s="100"/>
      <c r="Q21" s="97"/>
      <c r="R21" s="98"/>
    </row>
    <row r="22" spans="1:18" s="4" customFormat="1" ht="58.5" customHeight="1" x14ac:dyDescent="0.3">
      <c r="C22" s="105" t="s">
        <v>26</v>
      </c>
      <c r="D22" s="102"/>
      <c r="E22" s="16" t="s">
        <v>46</v>
      </c>
      <c r="F22" s="109" t="s">
        <v>264</v>
      </c>
      <c r="G22" s="110"/>
      <c r="H22" s="110"/>
      <c r="I22" s="110"/>
      <c r="J22" s="110"/>
      <c r="K22" s="110"/>
      <c r="L22" s="110"/>
      <c r="M22" s="110"/>
      <c r="N22" s="110"/>
      <c r="O22" s="110"/>
      <c r="P22" s="111"/>
      <c r="Q22" s="93"/>
      <c r="R22" s="94"/>
    </row>
    <row r="23" spans="1:18" s="4" customFormat="1" ht="58.5" customHeight="1" x14ac:dyDescent="0.3">
      <c r="C23" s="106"/>
      <c r="D23" s="104"/>
      <c r="E23" s="16" t="s">
        <v>252</v>
      </c>
      <c r="F23" s="112" t="s">
        <v>398</v>
      </c>
      <c r="G23" s="110"/>
      <c r="H23" s="110"/>
      <c r="I23" s="110"/>
      <c r="J23" s="110"/>
      <c r="K23" s="110"/>
      <c r="L23" s="110"/>
      <c r="M23" s="110"/>
      <c r="N23" s="110"/>
      <c r="O23" s="110"/>
      <c r="P23" s="111"/>
      <c r="Q23" s="95"/>
      <c r="R23" s="96"/>
    </row>
    <row r="24" spans="1:18" s="4" customFormat="1" ht="145.5" customHeight="1" x14ac:dyDescent="0.3">
      <c r="C24" s="106"/>
      <c r="D24" s="104"/>
      <c r="E24" s="16" t="s">
        <v>263</v>
      </c>
      <c r="F24" s="113" t="s">
        <v>389</v>
      </c>
      <c r="G24" s="114"/>
      <c r="H24" s="114"/>
      <c r="I24" s="114"/>
      <c r="J24" s="114"/>
      <c r="K24" s="114"/>
      <c r="L24" s="114"/>
      <c r="M24" s="114"/>
      <c r="N24" s="114"/>
      <c r="O24" s="114"/>
      <c r="P24" s="115"/>
      <c r="Q24" s="95"/>
      <c r="R24" s="96"/>
    </row>
    <row r="25" spans="1:18" s="4" customFormat="1" ht="58.5" customHeight="1" x14ac:dyDescent="0.3">
      <c r="C25" s="107"/>
      <c r="D25" s="108"/>
      <c r="E25" s="16" t="s">
        <v>0</v>
      </c>
      <c r="F25" s="100" t="s">
        <v>394</v>
      </c>
      <c r="G25" s="100"/>
      <c r="H25" s="100"/>
      <c r="I25" s="100"/>
      <c r="J25" s="100"/>
      <c r="K25" s="100"/>
      <c r="L25" s="100"/>
      <c r="M25" s="100"/>
      <c r="N25" s="100"/>
      <c r="O25" s="100"/>
      <c r="P25" s="100"/>
      <c r="Q25" s="97"/>
      <c r="R25" s="98"/>
    </row>
    <row r="26" spans="1:18" s="4" customFormat="1" ht="58.5" customHeight="1" x14ac:dyDescent="0.3">
      <c r="C26" s="105" t="s">
        <v>27</v>
      </c>
      <c r="D26" s="102"/>
      <c r="E26" s="16" t="s">
        <v>46</v>
      </c>
      <c r="F26" s="100" t="s">
        <v>265</v>
      </c>
      <c r="G26" s="100"/>
      <c r="H26" s="100"/>
      <c r="I26" s="100"/>
      <c r="J26" s="100"/>
      <c r="K26" s="100"/>
      <c r="L26" s="100"/>
      <c r="M26" s="100"/>
      <c r="N26" s="100"/>
      <c r="O26" s="100"/>
      <c r="P26" s="100"/>
      <c r="Q26" s="93"/>
      <c r="R26" s="94"/>
    </row>
    <row r="27" spans="1:18" s="4" customFormat="1" ht="58.5" customHeight="1" x14ac:dyDescent="0.3">
      <c r="C27" s="106"/>
      <c r="D27" s="104"/>
      <c r="E27" s="16" t="s">
        <v>252</v>
      </c>
      <c r="F27" s="100" t="s">
        <v>395</v>
      </c>
      <c r="G27" s="100"/>
      <c r="H27" s="100"/>
      <c r="I27" s="100"/>
      <c r="J27" s="100"/>
      <c r="K27" s="100"/>
      <c r="L27" s="100"/>
      <c r="M27" s="100"/>
      <c r="N27" s="100"/>
      <c r="O27" s="100"/>
      <c r="P27" s="100"/>
      <c r="Q27" s="95"/>
      <c r="R27" s="96"/>
    </row>
    <row r="28" spans="1:18" s="4" customFormat="1" ht="128.25" customHeight="1" x14ac:dyDescent="0.3">
      <c r="C28" s="106"/>
      <c r="D28" s="104"/>
      <c r="E28" s="16" t="s">
        <v>263</v>
      </c>
      <c r="F28" s="100" t="s">
        <v>396</v>
      </c>
      <c r="G28" s="100"/>
      <c r="H28" s="100"/>
      <c r="I28" s="100"/>
      <c r="J28" s="100"/>
      <c r="K28" s="100"/>
      <c r="L28" s="100"/>
      <c r="M28" s="100"/>
      <c r="N28" s="100"/>
      <c r="O28" s="100"/>
      <c r="P28" s="100"/>
      <c r="Q28" s="95"/>
      <c r="R28" s="96"/>
    </row>
    <row r="29" spans="1:18" s="4" customFormat="1" ht="58.5" customHeight="1" x14ac:dyDescent="0.3">
      <c r="C29" s="107"/>
      <c r="D29" s="108"/>
      <c r="E29" s="16" t="s">
        <v>0</v>
      </c>
      <c r="F29" s="100" t="s">
        <v>397</v>
      </c>
      <c r="G29" s="100"/>
      <c r="H29" s="100"/>
      <c r="I29" s="100"/>
      <c r="J29" s="100"/>
      <c r="K29" s="100"/>
      <c r="L29" s="100"/>
      <c r="M29" s="100"/>
      <c r="N29" s="100"/>
      <c r="O29" s="100"/>
      <c r="P29" s="100"/>
      <c r="Q29" s="97"/>
      <c r="R29" s="98"/>
    </row>
    <row r="30" spans="1:18" s="4" customFormat="1" ht="58.5" customHeight="1" x14ac:dyDescent="0.3">
      <c r="C30" s="105" t="s">
        <v>28</v>
      </c>
      <c r="D30" s="102"/>
      <c r="E30" s="16" t="s">
        <v>46</v>
      </c>
      <c r="F30" s="100" t="s">
        <v>266</v>
      </c>
      <c r="G30" s="100"/>
      <c r="H30" s="100"/>
      <c r="I30" s="100"/>
      <c r="J30" s="100"/>
      <c r="K30" s="100"/>
      <c r="L30" s="100"/>
      <c r="M30" s="100"/>
      <c r="N30" s="100"/>
      <c r="O30" s="100"/>
      <c r="P30" s="100"/>
      <c r="Q30" s="93"/>
      <c r="R30" s="94"/>
    </row>
    <row r="31" spans="1:18" s="4" customFormat="1" ht="58.5" customHeight="1" x14ac:dyDescent="0.3">
      <c r="C31" s="106"/>
      <c r="D31" s="104"/>
      <c r="E31" s="16" t="s">
        <v>252</v>
      </c>
      <c r="F31" s="100" t="s">
        <v>390</v>
      </c>
      <c r="G31" s="100"/>
      <c r="H31" s="100"/>
      <c r="I31" s="100"/>
      <c r="J31" s="100"/>
      <c r="K31" s="100"/>
      <c r="L31" s="100"/>
      <c r="M31" s="100"/>
      <c r="N31" s="100"/>
      <c r="O31" s="100"/>
      <c r="P31" s="100"/>
      <c r="Q31" s="95"/>
      <c r="R31" s="96"/>
    </row>
    <row r="32" spans="1:18" s="4" customFormat="1" ht="134.25" customHeight="1" x14ac:dyDescent="0.3">
      <c r="C32" s="106"/>
      <c r="D32" s="104"/>
      <c r="E32" s="16" t="s">
        <v>263</v>
      </c>
      <c r="F32" s="92" t="s">
        <v>391</v>
      </c>
      <c r="G32" s="92"/>
      <c r="H32" s="92"/>
      <c r="I32" s="92"/>
      <c r="J32" s="92"/>
      <c r="K32" s="92"/>
      <c r="L32" s="92"/>
      <c r="M32" s="92"/>
      <c r="N32" s="92"/>
      <c r="O32" s="92"/>
      <c r="P32" s="92"/>
      <c r="Q32" s="95"/>
      <c r="R32" s="96"/>
    </row>
    <row r="33" spans="1:18" s="4" customFormat="1" ht="58.5" customHeight="1" x14ac:dyDescent="0.3">
      <c r="C33" s="107"/>
      <c r="D33" s="108"/>
      <c r="E33" s="16" t="s">
        <v>0</v>
      </c>
      <c r="F33" s="100" t="s">
        <v>392</v>
      </c>
      <c r="G33" s="100"/>
      <c r="H33" s="100"/>
      <c r="I33" s="100"/>
      <c r="J33" s="100"/>
      <c r="K33" s="100"/>
      <c r="L33" s="100"/>
      <c r="M33" s="100"/>
      <c r="N33" s="100"/>
      <c r="O33" s="100"/>
      <c r="P33" s="100"/>
      <c r="Q33" s="97"/>
      <c r="R33" s="98"/>
    </row>
    <row r="34" spans="1:18" s="4" customFormat="1" ht="58.5" customHeight="1" x14ac:dyDescent="0.3">
      <c r="C34" s="101" t="s">
        <v>29</v>
      </c>
      <c r="D34" s="102"/>
      <c r="E34" s="16" t="s">
        <v>46</v>
      </c>
      <c r="F34" s="100" t="s">
        <v>267</v>
      </c>
      <c r="G34" s="100"/>
      <c r="H34" s="100"/>
      <c r="I34" s="100"/>
      <c r="J34" s="100"/>
      <c r="K34" s="100"/>
      <c r="L34" s="100"/>
      <c r="M34" s="100"/>
      <c r="N34" s="100"/>
      <c r="O34" s="100"/>
      <c r="P34" s="100"/>
      <c r="Q34" s="99"/>
      <c r="R34" s="99"/>
    </row>
    <row r="35" spans="1:18" s="4" customFormat="1" ht="58.5" customHeight="1" x14ac:dyDescent="0.3">
      <c r="C35" s="103"/>
      <c r="D35" s="104"/>
      <c r="E35" s="16" t="s">
        <v>252</v>
      </c>
      <c r="F35" s="100" t="s">
        <v>573</v>
      </c>
      <c r="G35" s="100"/>
      <c r="H35" s="100"/>
      <c r="I35" s="100"/>
      <c r="J35" s="100"/>
      <c r="K35" s="100"/>
      <c r="L35" s="100"/>
      <c r="M35" s="100"/>
      <c r="N35" s="100"/>
      <c r="O35" s="100"/>
      <c r="P35" s="100"/>
      <c r="Q35" s="99"/>
      <c r="R35" s="99"/>
    </row>
    <row r="36" spans="1:18" s="4" customFormat="1" ht="114" customHeight="1" x14ac:dyDescent="0.3">
      <c r="C36" s="103"/>
      <c r="D36" s="104"/>
      <c r="E36" s="16" t="s">
        <v>263</v>
      </c>
      <c r="F36" s="92" t="s">
        <v>574</v>
      </c>
      <c r="G36" s="92"/>
      <c r="H36" s="92"/>
      <c r="I36" s="92"/>
      <c r="J36" s="92"/>
      <c r="K36" s="92"/>
      <c r="L36" s="92"/>
      <c r="M36" s="92"/>
      <c r="N36" s="92"/>
      <c r="O36" s="92"/>
      <c r="P36" s="92"/>
      <c r="Q36" s="99"/>
      <c r="R36" s="99"/>
    </row>
    <row r="37" spans="1:18" s="4" customFormat="1" ht="58.5" customHeight="1" x14ac:dyDescent="0.3">
      <c r="C37" s="103"/>
      <c r="D37" s="104"/>
      <c r="E37" s="16" t="s">
        <v>0</v>
      </c>
      <c r="F37" s="92" t="s">
        <v>575</v>
      </c>
      <c r="G37" s="92"/>
      <c r="H37" s="92"/>
      <c r="I37" s="92"/>
      <c r="J37" s="92"/>
      <c r="K37" s="92"/>
      <c r="L37" s="92"/>
      <c r="M37" s="92"/>
      <c r="N37" s="92"/>
      <c r="O37" s="92"/>
      <c r="P37" s="92"/>
      <c r="Q37" s="99"/>
      <c r="R37" s="99"/>
    </row>
    <row r="40" spans="1:18" x14ac:dyDescent="0.3">
      <c r="A40" s="88" t="s">
        <v>31</v>
      </c>
      <c r="B40" s="89"/>
    </row>
    <row r="41" spans="1:18" x14ac:dyDescent="0.3">
      <c r="A41" s="89"/>
      <c r="B41" s="89"/>
    </row>
    <row r="42" spans="1:18" x14ac:dyDescent="0.3">
      <c r="A42" s="89"/>
      <c r="B42" s="89"/>
    </row>
    <row r="43" spans="1:18" x14ac:dyDescent="0.3">
      <c r="A43" s="89"/>
      <c r="B43" s="89"/>
    </row>
    <row r="44" spans="1:18" x14ac:dyDescent="0.3">
      <c r="A44" s="89"/>
      <c r="B44" s="89"/>
    </row>
    <row r="45" spans="1:18" x14ac:dyDescent="0.3">
      <c r="A45" s="89"/>
      <c r="B45" s="89"/>
    </row>
    <row r="46" spans="1:18" x14ac:dyDescent="0.3">
      <c r="A46" s="89"/>
      <c r="B46" s="89"/>
    </row>
    <row r="47" spans="1:18" x14ac:dyDescent="0.3">
      <c r="A47" s="89"/>
      <c r="B47" s="89"/>
    </row>
    <row r="48" spans="1:18" x14ac:dyDescent="0.3">
      <c r="A48" s="89"/>
      <c r="B48" s="89"/>
    </row>
    <row r="49" spans="1:2" x14ac:dyDescent="0.3">
      <c r="A49" s="89"/>
      <c r="B49" s="89"/>
    </row>
    <row r="50" spans="1:2" x14ac:dyDescent="0.3">
      <c r="A50" s="89"/>
      <c r="B50" s="89"/>
    </row>
    <row r="51" spans="1:2" x14ac:dyDescent="0.3">
      <c r="A51" s="89"/>
      <c r="B51" s="89"/>
    </row>
    <row r="52" spans="1:2" x14ac:dyDescent="0.3">
      <c r="A52" s="89"/>
      <c r="B52" s="89"/>
    </row>
    <row r="53" spans="1:2" x14ac:dyDescent="0.3">
      <c r="A53" s="89"/>
      <c r="B53" s="89"/>
    </row>
    <row r="54" spans="1:2" x14ac:dyDescent="0.3">
      <c r="A54" s="89"/>
      <c r="B54" s="89"/>
    </row>
    <row r="55" spans="1:2" x14ac:dyDescent="0.3">
      <c r="A55" s="89"/>
      <c r="B55" s="89"/>
    </row>
    <row r="56" spans="1:2" x14ac:dyDescent="0.3">
      <c r="A56" s="89"/>
      <c r="B56" s="89"/>
    </row>
    <row r="57" spans="1:2" x14ac:dyDescent="0.3">
      <c r="A57" s="89"/>
      <c r="B57" s="89"/>
    </row>
    <row r="58" spans="1:2" x14ac:dyDescent="0.3">
      <c r="A58" s="89"/>
      <c r="B58" s="89"/>
    </row>
    <row r="59" spans="1:2" x14ac:dyDescent="0.3">
      <c r="A59" s="89"/>
      <c r="B59" s="89"/>
    </row>
    <row r="60" spans="1:2" x14ac:dyDescent="0.3">
      <c r="A60" s="89"/>
      <c r="B60" s="89"/>
    </row>
    <row r="61" spans="1:2" x14ac:dyDescent="0.3">
      <c r="A61" s="89"/>
      <c r="B61" s="89"/>
    </row>
    <row r="62" spans="1:2" x14ac:dyDescent="0.3">
      <c r="A62" s="89"/>
      <c r="B62" s="89"/>
    </row>
    <row r="63" spans="1:2" x14ac:dyDescent="0.3">
      <c r="A63" s="89"/>
      <c r="B63" s="89"/>
    </row>
    <row r="66" spans="1:19" s="1" customFormat="1" x14ac:dyDescent="0.3">
      <c r="C66" s="20">
        <v>1</v>
      </c>
      <c r="D66" s="29">
        <v>2</v>
      </c>
      <c r="E66" s="22">
        <v>3</v>
      </c>
      <c r="F66" s="24">
        <v>4</v>
      </c>
      <c r="G66" s="20">
        <v>5</v>
      </c>
      <c r="H66" s="18">
        <v>6</v>
      </c>
      <c r="I66" s="27">
        <v>7</v>
      </c>
      <c r="J66" s="31">
        <v>8</v>
      </c>
      <c r="K66" s="33">
        <v>9</v>
      </c>
      <c r="L66" s="35">
        <v>10</v>
      </c>
      <c r="M66" s="37">
        <v>11</v>
      </c>
      <c r="N66" s="29">
        <v>12</v>
      </c>
      <c r="O66" s="39">
        <v>13</v>
      </c>
      <c r="P66" s="41">
        <v>14</v>
      </c>
      <c r="Q66" s="43">
        <v>15</v>
      </c>
      <c r="R66" s="47">
        <v>16</v>
      </c>
      <c r="S66" s="45">
        <v>17</v>
      </c>
    </row>
    <row r="67" spans="1:19" s="19" customFormat="1" ht="24" x14ac:dyDescent="0.3">
      <c r="C67" s="21" t="s">
        <v>57</v>
      </c>
      <c r="D67" s="30" t="s">
        <v>58</v>
      </c>
      <c r="E67" s="23" t="s">
        <v>59</v>
      </c>
      <c r="F67" s="25" t="s">
        <v>60</v>
      </c>
      <c r="G67" s="21" t="s">
        <v>61</v>
      </c>
      <c r="H67" s="26" t="s">
        <v>62</v>
      </c>
      <c r="I67" s="28" t="s">
        <v>63</v>
      </c>
      <c r="J67" s="32" t="s">
        <v>64</v>
      </c>
      <c r="K67" s="34" t="s">
        <v>65</v>
      </c>
      <c r="L67" s="36" t="s">
        <v>66</v>
      </c>
      <c r="M67" s="38" t="s">
        <v>67</v>
      </c>
      <c r="N67" s="30" t="s">
        <v>68</v>
      </c>
      <c r="O67" s="40" t="s">
        <v>69</v>
      </c>
      <c r="P67" s="42" t="s">
        <v>70</v>
      </c>
      <c r="Q67" s="44" t="s">
        <v>71</v>
      </c>
      <c r="R67" s="48" t="s">
        <v>72</v>
      </c>
      <c r="S67" s="46" t="s">
        <v>73</v>
      </c>
    </row>
    <row r="68" spans="1:19" s="71" customFormat="1" ht="24" customHeight="1" x14ac:dyDescent="0.3">
      <c r="A68" s="90" t="s">
        <v>254</v>
      </c>
      <c r="B68" s="91"/>
      <c r="C68" s="56" t="s">
        <v>255</v>
      </c>
      <c r="D68" s="57" t="s">
        <v>256</v>
      </c>
      <c r="E68" s="58" t="s">
        <v>257</v>
      </c>
      <c r="F68" s="59" t="s">
        <v>257</v>
      </c>
      <c r="G68" s="56" t="s">
        <v>26</v>
      </c>
      <c r="H68" s="60" t="s">
        <v>25</v>
      </c>
      <c r="I68" s="61" t="s">
        <v>25</v>
      </c>
      <c r="J68" s="62" t="s">
        <v>258</v>
      </c>
      <c r="K68" s="63" t="s">
        <v>259</v>
      </c>
      <c r="L68" s="64" t="s">
        <v>26</v>
      </c>
      <c r="M68" s="65" t="s">
        <v>259</v>
      </c>
      <c r="N68" s="57" t="s">
        <v>260</v>
      </c>
      <c r="O68" s="66" t="s">
        <v>25</v>
      </c>
      <c r="P68" s="67" t="s">
        <v>25</v>
      </c>
      <c r="Q68" s="68" t="s">
        <v>25</v>
      </c>
      <c r="R68" s="69" t="s">
        <v>259</v>
      </c>
      <c r="S68" s="70" t="s">
        <v>261</v>
      </c>
    </row>
    <row r="69" spans="1:19" s="50" customFormat="1" ht="211.2" x14ac:dyDescent="0.3">
      <c r="C69" s="49" t="s">
        <v>74</v>
      </c>
      <c r="D69" s="49" t="s">
        <v>75</v>
      </c>
      <c r="E69" s="49" t="s">
        <v>106</v>
      </c>
      <c r="F69" s="49" t="s">
        <v>107</v>
      </c>
      <c r="G69" s="49" t="s">
        <v>108</v>
      </c>
      <c r="H69" s="49" t="s">
        <v>109</v>
      </c>
      <c r="I69" s="49" t="s">
        <v>110</v>
      </c>
      <c r="J69" s="49" t="s">
        <v>111</v>
      </c>
      <c r="K69" s="49" t="s">
        <v>112</v>
      </c>
      <c r="L69" s="49" t="s">
        <v>113</v>
      </c>
      <c r="M69" s="49" t="s">
        <v>114</v>
      </c>
      <c r="N69" s="49" t="s">
        <v>115</v>
      </c>
      <c r="O69" s="49" t="s">
        <v>116</v>
      </c>
      <c r="P69" s="49" t="s">
        <v>117</v>
      </c>
      <c r="Q69" s="49" t="s">
        <v>118</v>
      </c>
      <c r="R69" s="49" t="s">
        <v>119</v>
      </c>
      <c r="S69" s="49" t="s">
        <v>120</v>
      </c>
    </row>
    <row r="70" spans="1:19" s="50" customFormat="1" ht="316.8" x14ac:dyDescent="0.3">
      <c r="C70" s="49" t="s">
        <v>76</v>
      </c>
      <c r="D70" s="49" t="s">
        <v>77</v>
      </c>
      <c r="E70" s="49" t="s">
        <v>121</v>
      </c>
      <c r="F70" s="49" t="s">
        <v>122</v>
      </c>
      <c r="G70" s="49" t="s">
        <v>123</v>
      </c>
      <c r="H70" s="49" t="s">
        <v>124</v>
      </c>
      <c r="I70" s="49" t="s">
        <v>125</v>
      </c>
      <c r="J70" s="49" t="s">
        <v>126</v>
      </c>
      <c r="K70" s="49" t="s">
        <v>127</v>
      </c>
      <c r="L70" s="49" t="s">
        <v>128</v>
      </c>
      <c r="M70" s="49" t="s">
        <v>129</v>
      </c>
      <c r="N70" s="49" t="s">
        <v>130</v>
      </c>
      <c r="O70" s="49" t="s">
        <v>131</v>
      </c>
      <c r="P70" s="49" t="s">
        <v>132</v>
      </c>
      <c r="Q70" s="49" t="s">
        <v>133</v>
      </c>
      <c r="R70" s="49" t="s">
        <v>134</v>
      </c>
      <c r="S70" s="49" t="s">
        <v>135</v>
      </c>
    </row>
    <row r="71" spans="1:19" s="50" customFormat="1" ht="250.8" x14ac:dyDescent="0.3">
      <c r="C71" s="49" t="s">
        <v>78</v>
      </c>
      <c r="D71" s="49" t="s">
        <v>79</v>
      </c>
      <c r="E71" s="49" t="s">
        <v>136</v>
      </c>
      <c r="F71" s="49" t="s">
        <v>137</v>
      </c>
      <c r="G71" s="49" t="s">
        <v>138</v>
      </c>
      <c r="H71" s="49" t="s">
        <v>139</v>
      </c>
      <c r="I71" s="49" t="s">
        <v>140</v>
      </c>
      <c r="J71" s="49" t="s">
        <v>141</v>
      </c>
      <c r="K71" s="49" t="s">
        <v>142</v>
      </c>
      <c r="L71" s="49" t="s">
        <v>143</v>
      </c>
      <c r="M71" s="49" t="s">
        <v>144</v>
      </c>
      <c r="N71" s="49" t="s">
        <v>145</v>
      </c>
      <c r="O71" s="49" t="s">
        <v>146</v>
      </c>
      <c r="P71" s="49" t="s">
        <v>147</v>
      </c>
      <c r="Q71" s="49" t="s">
        <v>148</v>
      </c>
      <c r="R71" s="49" t="s">
        <v>149</v>
      </c>
      <c r="S71" s="49" t="s">
        <v>150</v>
      </c>
    </row>
    <row r="72" spans="1:19" s="50" customFormat="1" ht="303.60000000000002" x14ac:dyDescent="0.3">
      <c r="C72" s="49" t="s">
        <v>80</v>
      </c>
      <c r="D72" s="49" t="s">
        <v>81</v>
      </c>
      <c r="E72" s="49" t="s">
        <v>151</v>
      </c>
      <c r="F72" s="49" t="s">
        <v>152</v>
      </c>
      <c r="G72" s="49" t="s">
        <v>153</v>
      </c>
      <c r="H72" s="49" t="s">
        <v>154</v>
      </c>
      <c r="I72" s="49" t="s">
        <v>155</v>
      </c>
      <c r="J72" s="49" t="s">
        <v>156</v>
      </c>
      <c r="K72" s="49" t="s">
        <v>157</v>
      </c>
      <c r="L72" s="49" t="s">
        <v>158</v>
      </c>
      <c r="M72" s="49" t="s">
        <v>159</v>
      </c>
      <c r="N72" s="49" t="s">
        <v>160</v>
      </c>
      <c r="O72" s="49" t="s">
        <v>161</v>
      </c>
      <c r="P72" s="49" t="s">
        <v>162</v>
      </c>
      <c r="Q72" s="49" t="s">
        <v>163</v>
      </c>
      <c r="R72" s="49" t="s">
        <v>164</v>
      </c>
      <c r="S72" s="49" t="s">
        <v>165</v>
      </c>
    </row>
    <row r="73" spans="1:19" s="50" customFormat="1" ht="277.2" x14ac:dyDescent="0.3">
      <c r="C73" s="49" t="s">
        <v>82</v>
      </c>
      <c r="D73" s="49" t="s">
        <v>83</v>
      </c>
      <c r="E73" s="49" t="s">
        <v>166</v>
      </c>
      <c r="F73" s="49" t="s">
        <v>167</v>
      </c>
      <c r="G73" s="49" t="s">
        <v>168</v>
      </c>
      <c r="H73" s="49" t="s">
        <v>169</v>
      </c>
      <c r="I73" s="49" t="s">
        <v>170</v>
      </c>
      <c r="J73" s="49" t="s">
        <v>171</v>
      </c>
      <c r="K73" s="49" t="s">
        <v>172</v>
      </c>
      <c r="L73" s="49" t="s">
        <v>173</v>
      </c>
      <c r="M73" s="49" t="s">
        <v>174</v>
      </c>
      <c r="N73" s="49" t="s">
        <v>175</v>
      </c>
      <c r="O73" s="49" t="s">
        <v>176</v>
      </c>
      <c r="P73" s="49" t="s">
        <v>177</v>
      </c>
      <c r="Q73" s="49" t="s">
        <v>178</v>
      </c>
      <c r="R73" s="49" t="s">
        <v>179</v>
      </c>
      <c r="S73" s="49" t="s">
        <v>180</v>
      </c>
    </row>
    <row r="74" spans="1:19" s="50" customFormat="1" ht="303.60000000000002" x14ac:dyDescent="0.3">
      <c r="C74" s="49" t="s">
        <v>84</v>
      </c>
      <c r="D74" s="49" t="s">
        <v>85</v>
      </c>
      <c r="E74" s="49" t="s">
        <v>181</v>
      </c>
      <c r="F74" s="49" t="s">
        <v>182</v>
      </c>
      <c r="G74" s="49" t="s">
        <v>183</v>
      </c>
      <c r="H74" s="49" t="s">
        <v>184</v>
      </c>
      <c r="I74" s="49"/>
      <c r="J74" s="49" t="s">
        <v>185</v>
      </c>
      <c r="K74" s="49" t="s">
        <v>186</v>
      </c>
      <c r="L74" s="49" t="s">
        <v>187</v>
      </c>
      <c r="M74" s="49" t="s">
        <v>188</v>
      </c>
      <c r="N74" s="49" t="s">
        <v>189</v>
      </c>
      <c r="O74" s="49" t="s">
        <v>190</v>
      </c>
      <c r="P74" s="49" t="s">
        <v>191</v>
      </c>
      <c r="Q74" s="49" t="s">
        <v>192</v>
      </c>
      <c r="R74" s="49" t="s">
        <v>193</v>
      </c>
      <c r="S74" s="49" t="s">
        <v>89</v>
      </c>
    </row>
    <row r="75" spans="1:19" s="50" customFormat="1" ht="264" x14ac:dyDescent="0.3">
      <c r="C75" s="49" t="s">
        <v>86</v>
      </c>
      <c r="D75" s="49" t="s">
        <v>87</v>
      </c>
      <c r="E75" s="49" t="s">
        <v>194</v>
      </c>
      <c r="F75" s="49" t="s">
        <v>195</v>
      </c>
      <c r="G75" s="49" t="s">
        <v>196</v>
      </c>
      <c r="H75" s="49" t="s">
        <v>197</v>
      </c>
      <c r="I75" s="49"/>
      <c r="J75" s="49" t="s">
        <v>198</v>
      </c>
      <c r="K75" s="49" t="s">
        <v>199</v>
      </c>
      <c r="L75" s="49" t="s">
        <v>200</v>
      </c>
      <c r="M75" s="49" t="s">
        <v>201</v>
      </c>
      <c r="N75" s="49" t="s">
        <v>202</v>
      </c>
      <c r="O75" s="49"/>
      <c r="P75" s="49" t="s">
        <v>203</v>
      </c>
      <c r="Q75" s="49" t="s">
        <v>204</v>
      </c>
      <c r="R75" s="49" t="s">
        <v>205</v>
      </c>
      <c r="S75" s="49" t="s">
        <v>206</v>
      </c>
    </row>
    <row r="76" spans="1:19" s="50" customFormat="1" ht="277.2" x14ac:dyDescent="0.3">
      <c r="C76" s="49"/>
      <c r="D76" s="49" t="s">
        <v>88</v>
      </c>
      <c r="E76" s="49" t="s">
        <v>207</v>
      </c>
      <c r="F76" s="49" t="s">
        <v>208</v>
      </c>
      <c r="G76" s="49" t="s">
        <v>209</v>
      </c>
      <c r="H76" s="49" t="s">
        <v>210</v>
      </c>
      <c r="I76" s="49"/>
      <c r="J76" s="49" t="s">
        <v>211</v>
      </c>
      <c r="K76" s="49" t="s">
        <v>212</v>
      </c>
      <c r="L76" s="49" t="s">
        <v>213</v>
      </c>
      <c r="M76" s="49" t="s">
        <v>214</v>
      </c>
      <c r="N76" s="49" t="s">
        <v>215</v>
      </c>
      <c r="O76" s="49"/>
      <c r="P76" s="49" t="s">
        <v>216</v>
      </c>
      <c r="Q76" s="49" t="s">
        <v>217</v>
      </c>
      <c r="R76" s="49" t="s">
        <v>218</v>
      </c>
      <c r="S76" s="49" t="s">
        <v>219</v>
      </c>
    </row>
    <row r="77" spans="1:19" ht="303.60000000000002" x14ac:dyDescent="0.3">
      <c r="C77" s="49"/>
      <c r="D77" s="49"/>
      <c r="E77" s="49" t="s">
        <v>220</v>
      </c>
      <c r="F77" s="49" t="s">
        <v>221</v>
      </c>
      <c r="G77" s="49" t="s">
        <v>222</v>
      </c>
      <c r="H77" s="49"/>
      <c r="I77" s="49"/>
      <c r="J77" s="49" t="s">
        <v>223</v>
      </c>
      <c r="K77" s="49"/>
      <c r="L77" s="49" t="s">
        <v>224</v>
      </c>
      <c r="M77" s="49" t="s">
        <v>225</v>
      </c>
      <c r="N77" s="49" t="s">
        <v>226</v>
      </c>
      <c r="O77" s="49"/>
      <c r="P77" s="49" t="s">
        <v>227</v>
      </c>
      <c r="Q77" s="49" t="s">
        <v>228</v>
      </c>
      <c r="R77" s="49" t="s">
        <v>229</v>
      </c>
      <c r="S77" s="49" t="s">
        <v>230</v>
      </c>
    </row>
    <row r="78" spans="1:19" ht="211.2" x14ac:dyDescent="0.3">
      <c r="C78" s="49"/>
      <c r="D78" s="49"/>
      <c r="E78" s="49" t="s">
        <v>231</v>
      </c>
      <c r="F78" s="49" t="s">
        <v>232</v>
      </c>
      <c r="G78" s="49"/>
      <c r="H78" s="49"/>
      <c r="I78" s="49"/>
      <c r="J78" s="49" t="s">
        <v>233</v>
      </c>
      <c r="K78" s="49"/>
      <c r="L78" s="49" t="s">
        <v>234</v>
      </c>
      <c r="M78" s="49" t="s">
        <v>235</v>
      </c>
      <c r="N78" s="49" t="s">
        <v>236</v>
      </c>
      <c r="O78" s="49"/>
      <c r="P78" s="49" t="s">
        <v>237</v>
      </c>
      <c r="Q78" s="49" t="s">
        <v>238</v>
      </c>
      <c r="R78" s="49" t="s">
        <v>239</v>
      </c>
      <c r="S78" s="49" t="s">
        <v>90</v>
      </c>
    </row>
    <row r="79" spans="1:19" ht="396" x14ac:dyDescent="0.3">
      <c r="C79" s="49"/>
      <c r="D79" s="49"/>
      <c r="E79" s="49" t="s">
        <v>240</v>
      </c>
      <c r="F79" s="49"/>
      <c r="G79" s="49"/>
      <c r="H79" s="49"/>
      <c r="I79" s="49"/>
      <c r="J79" s="49" t="s">
        <v>241</v>
      </c>
      <c r="K79" s="49"/>
      <c r="L79" s="49"/>
      <c r="M79" s="49"/>
      <c r="N79" s="49" t="s">
        <v>242</v>
      </c>
      <c r="O79" s="49"/>
      <c r="P79" s="49"/>
      <c r="Q79" s="49" t="s">
        <v>243</v>
      </c>
      <c r="R79" s="49" t="s">
        <v>244</v>
      </c>
      <c r="S79" s="49" t="s">
        <v>245</v>
      </c>
    </row>
    <row r="80" spans="1:19" ht="158.4" x14ac:dyDescent="0.3">
      <c r="C80" s="49"/>
      <c r="D80" s="49"/>
      <c r="E80" s="49" t="s">
        <v>246</v>
      </c>
      <c r="F80" s="49"/>
      <c r="G80" s="49"/>
      <c r="H80" s="49"/>
      <c r="I80" s="49"/>
      <c r="J80" s="49" t="s">
        <v>247</v>
      </c>
      <c r="K80" s="49"/>
      <c r="L80" s="49"/>
      <c r="M80" s="49"/>
      <c r="N80" s="49"/>
      <c r="O80" s="49"/>
      <c r="P80" s="49"/>
      <c r="Q80" s="49" t="s">
        <v>248</v>
      </c>
      <c r="R80" s="49" t="s">
        <v>249</v>
      </c>
      <c r="S80" s="49" t="s">
        <v>91</v>
      </c>
    </row>
    <row r="81" spans="3:19" ht="132" x14ac:dyDescent="0.3">
      <c r="C81" s="49"/>
      <c r="D81" s="49"/>
      <c r="E81" s="49" t="s">
        <v>250</v>
      </c>
      <c r="F81" s="49"/>
      <c r="G81" s="49"/>
      <c r="H81" s="49"/>
      <c r="I81" s="49"/>
      <c r="J81" s="49"/>
      <c r="K81" s="49"/>
      <c r="L81" s="49"/>
      <c r="M81" s="49"/>
      <c r="N81" s="49"/>
      <c r="O81" s="49"/>
      <c r="P81" s="49"/>
      <c r="Q81" s="49"/>
      <c r="R81" s="49"/>
      <c r="S81" s="49" t="s">
        <v>251</v>
      </c>
    </row>
    <row r="82" spans="3:19" ht="124.2" x14ac:dyDescent="0.3">
      <c r="C82" s="52"/>
      <c r="D82" s="52"/>
      <c r="E82" s="52"/>
      <c r="F82" s="52"/>
      <c r="G82" s="52"/>
      <c r="H82" s="52"/>
      <c r="I82" s="52"/>
      <c r="J82" s="52"/>
      <c r="K82" s="52"/>
      <c r="L82" s="52"/>
      <c r="M82" s="52"/>
      <c r="N82" s="52"/>
      <c r="O82" s="52"/>
      <c r="P82" s="52"/>
      <c r="Q82" s="52"/>
      <c r="R82" s="53"/>
      <c r="S82" s="51" t="s">
        <v>92</v>
      </c>
    </row>
    <row r="83" spans="3:19" ht="220.8" x14ac:dyDescent="0.3">
      <c r="C83" s="54"/>
      <c r="D83" s="54"/>
      <c r="E83" s="54"/>
      <c r="F83" s="54"/>
      <c r="G83" s="54"/>
      <c r="H83" s="54"/>
      <c r="I83" s="54"/>
      <c r="J83" s="54"/>
      <c r="K83" s="54"/>
      <c r="L83" s="54"/>
      <c r="M83" s="54"/>
      <c r="N83" s="54"/>
      <c r="O83" s="54"/>
      <c r="P83" s="54"/>
      <c r="Q83" s="54"/>
      <c r="R83" s="55"/>
      <c r="S83" s="51" t="s">
        <v>93</v>
      </c>
    </row>
    <row r="84" spans="3:19" x14ac:dyDescent="0.3">
      <c r="C84" s="54"/>
      <c r="D84" s="54"/>
      <c r="E84" s="54"/>
      <c r="F84" s="54"/>
      <c r="G84" s="54"/>
      <c r="H84" s="54"/>
      <c r="I84" s="54"/>
      <c r="J84" s="54"/>
      <c r="K84" s="54"/>
      <c r="L84" s="54"/>
      <c r="M84" s="54"/>
      <c r="N84" s="54"/>
      <c r="O84" s="54"/>
      <c r="P84" s="54"/>
      <c r="Q84" s="54"/>
      <c r="R84" s="55"/>
      <c r="S84" s="51" t="s">
        <v>94</v>
      </c>
    </row>
    <row r="85" spans="3:19" x14ac:dyDescent="0.3">
      <c r="C85" s="54"/>
      <c r="D85" s="54"/>
      <c r="E85" s="54"/>
      <c r="F85" s="54"/>
      <c r="G85" s="54"/>
      <c r="H85" s="54"/>
      <c r="I85" s="54"/>
      <c r="J85" s="54"/>
      <c r="K85" s="54"/>
      <c r="L85" s="54"/>
      <c r="M85" s="54"/>
      <c r="N85" s="54"/>
      <c r="O85" s="54"/>
      <c r="P85" s="54"/>
      <c r="Q85" s="54"/>
      <c r="R85" s="55"/>
      <c r="S85" s="51" t="s">
        <v>95</v>
      </c>
    </row>
    <row r="86" spans="3:19" ht="69" x14ac:dyDescent="0.3">
      <c r="C86" s="54"/>
      <c r="D86" s="54"/>
      <c r="E86" s="54"/>
      <c r="F86" s="54"/>
      <c r="G86" s="54"/>
      <c r="H86" s="54"/>
      <c r="I86" s="54"/>
      <c r="J86" s="54"/>
      <c r="K86" s="54"/>
      <c r="L86" s="54"/>
      <c r="M86" s="54"/>
      <c r="N86" s="54"/>
      <c r="O86" s="54"/>
      <c r="P86" s="54"/>
      <c r="Q86" s="54"/>
      <c r="R86" s="55"/>
      <c r="S86" s="51" t="s">
        <v>96</v>
      </c>
    </row>
    <row r="87" spans="3:19" ht="41.4" x14ac:dyDescent="0.3">
      <c r="C87" s="54"/>
      <c r="D87" s="54"/>
      <c r="E87" s="54"/>
      <c r="F87" s="54"/>
      <c r="G87" s="54"/>
      <c r="H87" s="54"/>
      <c r="I87" s="54"/>
      <c r="J87" s="54"/>
      <c r="K87" s="54"/>
      <c r="L87" s="54"/>
      <c r="M87" s="54"/>
      <c r="N87" s="54"/>
      <c r="O87" s="54"/>
      <c r="P87" s="54"/>
      <c r="Q87" s="54"/>
      <c r="R87" s="55"/>
      <c r="S87" s="51" t="s">
        <v>97</v>
      </c>
    </row>
    <row r="88" spans="3:19" ht="82.8" x14ac:dyDescent="0.3">
      <c r="C88" s="54"/>
      <c r="D88" s="54"/>
      <c r="E88" s="54"/>
      <c r="F88" s="54"/>
      <c r="G88" s="54"/>
      <c r="H88" s="54"/>
      <c r="I88" s="54"/>
      <c r="J88" s="54"/>
      <c r="K88" s="54"/>
      <c r="L88" s="54"/>
      <c r="M88" s="54"/>
      <c r="N88" s="54"/>
      <c r="O88" s="54"/>
      <c r="P88" s="54"/>
      <c r="Q88" s="54"/>
      <c r="R88" s="55"/>
      <c r="S88" s="51" t="s">
        <v>98</v>
      </c>
    </row>
    <row r="89" spans="3:19" x14ac:dyDescent="0.3">
      <c r="C89" s="54"/>
      <c r="D89" s="54"/>
      <c r="E89" s="54"/>
      <c r="F89" s="54"/>
      <c r="G89" s="54"/>
      <c r="H89" s="54"/>
      <c r="I89" s="54"/>
      <c r="J89" s="54"/>
      <c r="K89" s="54"/>
      <c r="L89" s="54"/>
      <c r="M89" s="54"/>
      <c r="N89" s="54"/>
      <c r="O89" s="54"/>
      <c r="P89" s="54"/>
      <c r="Q89" s="54"/>
      <c r="R89" s="55"/>
      <c r="S89" s="51" t="s">
        <v>99</v>
      </c>
    </row>
    <row r="90" spans="3:19" ht="179.4" x14ac:dyDescent="0.3">
      <c r="C90" s="54"/>
      <c r="D90" s="54"/>
      <c r="E90" s="54"/>
      <c r="F90" s="54"/>
      <c r="G90" s="54"/>
      <c r="H90" s="54"/>
      <c r="I90" s="54"/>
      <c r="J90" s="54"/>
      <c r="K90" s="54"/>
      <c r="L90" s="54"/>
      <c r="M90" s="54"/>
      <c r="N90" s="54"/>
      <c r="O90" s="54"/>
      <c r="P90" s="54"/>
      <c r="Q90" s="54"/>
      <c r="R90" s="55"/>
      <c r="S90" s="51" t="s">
        <v>100</v>
      </c>
    </row>
    <row r="91" spans="3:19" ht="110.4" x14ac:dyDescent="0.3">
      <c r="C91" s="54"/>
      <c r="D91" s="54"/>
      <c r="E91" s="54"/>
      <c r="F91" s="54"/>
      <c r="G91" s="54"/>
      <c r="H91" s="54"/>
      <c r="I91" s="54"/>
      <c r="J91" s="54"/>
      <c r="K91" s="54"/>
      <c r="L91" s="54"/>
      <c r="M91" s="54"/>
      <c r="N91" s="54"/>
      <c r="O91" s="54"/>
      <c r="P91" s="54"/>
      <c r="Q91" s="54"/>
      <c r="R91" s="55"/>
      <c r="S91" s="51" t="s">
        <v>101</v>
      </c>
    </row>
    <row r="92" spans="3:19" ht="20.399999999999999" x14ac:dyDescent="0.3">
      <c r="C92" s="54"/>
      <c r="D92" s="54"/>
      <c r="E92" s="54"/>
      <c r="F92" s="54"/>
      <c r="G92" s="54"/>
      <c r="H92" s="54"/>
      <c r="I92" s="54"/>
      <c r="J92" s="54"/>
      <c r="K92" s="54"/>
      <c r="L92" s="54"/>
      <c r="M92" s="54"/>
      <c r="N92" s="54"/>
      <c r="O92" s="54"/>
      <c r="P92" s="54"/>
      <c r="Q92" s="54"/>
      <c r="R92" s="55"/>
      <c r="S92" s="51" t="s">
        <v>102</v>
      </c>
    </row>
    <row r="93" spans="3:19" ht="234.6" x14ac:dyDescent="0.3">
      <c r="C93" s="54"/>
      <c r="D93" s="54"/>
      <c r="E93" s="54"/>
      <c r="F93" s="54"/>
      <c r="G93" s="54"/>
      <c r="H93" s="54"/>
      <c r="I93" s="54"/>
      <c r="J93" s="54"/>
      <c r="K93" s="54"/>
      <c r="L93" s="54"/>
      <c r="M93" s="54"/>
      <c r="N93" s="54"/>
      <c r="O93" s="54"/>
      <c r="P93" s="54"/>
      <c r="Q93" s="54"/>
      <c r="R93" s="55"/>
      <c r="S93" s="51" t="s">
        <v>103</v>
      </c>
    </row>
    <row r="94" spans="3:19" ht="55.2" x14ac:dyDescent="0.3">
      <c r="C94" s="54"/>
      <c r="D94" s="54"/>
      <c r="E94" s="54"/>
      <c r="F94" s="54"/>
      <c r="G94" s="54"/>
      <c r="H94" s="54"/>
      <c r="I94" s="54"/>
      <c r="J94" s="54"/>
      <c r="K94" s="54"/>
      <c r="L94" s="54"/>
      <c r="M94" s="54"/>
      <c r="N94" s="54"/>
      <c r="O94" s="54"/>
      <c r="P94" s="54"/>
      <c r="Q94" s="54"/>
      <c r="R94" s="55"/>
      <c r="S94" s="51" t="s">
        <v>104</v>
      </c>
    </row>
    <row r="95" spans="3:19" ht="61.2" x14ac:dyDescent="0.3">
      <c r="C95" s="54"/>
      <c r="D95" s="54"/>
      <c r="E95" s="54"/>
      <c r="F95" s="54"/>
      <c r="G95" s="54"/>
      <c r="H95" s="54"/>
      <c r="I95" s="54"/>
      <c r="J95" s="54"/>
      <c r="K95" s="54"/>
      <c r="L95" s="54"/>
      <c r="M95" s="54"/>
      <c r="N95" s="54"/>
      <c r="O95" s="54"/>
      <c r="P95" s="54"/>
      <c r="Q95" s="54"/>
      <c r="R95" s="55"/>
      <c r="S95" s="51" t="s">
        <v>105</v>
      </c>
    </row>
  </sheetData>
  <mergeCells count="50">
    <mergeCell ref="A1:R1"/>
    <mergeCell ref="A2:R2"/>
    <mergeCell ref="A3:I3"/>
    <mergeCell ref="J3:R3"/>
    <mergeCell ref="A6:C12"/>
    <mergeCell ref="D15:R15"/>
    <mergeCell ref="A14:C14"/>
    <mergeCell ref="A15:C15"/>
    <mergeCell ref="D6:R6"/>
    <mergeCell ref="D7:R7"/>
    <mergeCell ref="D8:R8"/>
    <mergeCell ref="D9:R9"/>
    <mergeCell ref="A13:C13"/>
    <mergeCell ref="D10:R10"/>
    <mergeCell ref="D11:R11"/>
    <mergeCell ref="D12:R12"/>
    <mergeCell ref="D13:R13"/>
    <mergeCell ref="D14:R14"/>
    <mergeCell ref="Q18:R21"/>
    <mergeCell ref="C34:D37"/>
    <mergeCell ref="C30:D33"/>
    <mergeCell ref="C26:D29"/>
    <mergeCell ref="C22:D25"/>
    <mergeCell ref="F22:P22"/>
    <mergeCell ref="F23:P23"/>
    <mergeCell ref="F25:P25"/>
    <mergeCell ref="F26:P26"/>
    <mergeCell ref="F27:P27"/>
    <mergeCell ref="C18:D21"/>
    <mergeCell ref="F18:P18"/>
    <mergeCell ref="F19:P19"/>
    <mergeCell ref="F21:P21"/>
    <mergeCell ref="F20:P20"/>
    <mergeCell ref="F24:P24"/>
    <mergeCell ref="A40:B63"/>
    <mergeCell ref="A68:B68"/>
    <mergeCell ref="F37:P37"/>
    <mergeCell ref="Q22:R25"/>
    <mergeCell ref="Q26:R29"/>
    <mergeCell ref="Q30:R33"/>
    <mergeCell ref="Q34:R37"/>
    <mergeCell ref="F29:P29"/>
    <mergeCell ref="F30:P30"/>
    <mergeCell ref="F31:P31"/>
    <mergeCell ref="F33:P33"/>
    <mergeCell ref="F34:P34"/>
    <mergeCell ref="F35:P35"/>
    <mergeCell ref="F28:P28"/>
    <mergeCell ref="F32:P32"/>
    <mergeCell ref="F36:P3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FB31A-ABC4-408B-A485-F449E8F95127}">
  <dimension ref="A1:AF16"/>
  <sheetViews>
    <sheetView showGridLines="0" topLeftCell="A8" zoomScale="80" zoomScaleNormal="80" workbookViewId="0">
      <selection activeCell="G9" sqref="G9"/>
    </sheetView>
  </sheetViews>
  <sheetFormatPr baseColWidth="10" defaultColWidth="11.44140625" defaultRowHeight="45.75" customHeight="1" x14ac:dyDescent="0.3"/>
  <cols>
    <col min="1" max="1" width="24" style="4" customWidth="1"/>
    <col min="2" max="2" width="33.6640625" style="4" bestFit="1" customWidth="1"/>
    <col min="3" max="3" width="22.5546875" style="4" customWidth="1"/>
    <col min="4" max="4" width="30.5546875" style="4" customWidth="1"/>
    <col min="5" max="5" width="11.44140625" style="4"/>
    <col min="6" max="6" width="23.44140625" style="4" customWidth="1"/>
    <col min="7" max="7" width="23" style="4" customWidth="1"/>
    <col min="8" max="9" width="3.44140625" style="4" bestFit="1" customWidth="1"/>
    <col min="10" max="11" width="6" style="4" bestFit="1" customWidth="1"/>
    <col min="12" max="12" width="8.33203125" style="4" bestFit="1" customWidth="1"/>
    <col min="13" max="13" width="9.88671875" style="4" bestFit="1" customWidth="1"/>
    <col min="14" max="15" width="3.44140625" style="4" bestFit="1" customWidth="1"/>
    <col min="16" max="17" width="6" style="4" bestFit="1" customWidth="1"/>
    <col min="18" max="18" width="8.33203125" style="4" bestFit="1" customWidth="1"/>
    <col min="19" max="19" width="9.88671875" style="4" bestFit="1" customWidth="1"/>
    <col min="20" max="20" width="22.88671875" style="4" customWidth="1"/>
    <col min="21" max="21" width="9.33203125" style="4" customWidth="1"/>
    <col min="22" max="27" width="7.5546875" style="4" customWidth="1"/>
    <col min="28" max="28" width="16" style="73" customWidth="1"/>
    <col min="29" max="29" width="50.5546875" style="4" customWidth="1"/>
    <col min="30" max="30" width="32" style="4" customWidth="1"/>
    <col min="31" max="31" width="25.44140625" style="4" customWidth="1"/>
    <col min="32" max="32" width="25.44140625" style="73" customWidth="1"/>
    <col min="33" max="16384" width="11.44140625" style="4"/>
  </cols>
  <sheetData>
    <row r="1" spans="1:32" ht="45.75" customHeight="1" x14ac:dyDescent="0.3">
      <c r="A1" s="120" t="s">
        <v>12</v>
      </c>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row>
    <row r="2" spans="1:32" ht="45.75" customHeight="1" x14ac:dyDescent="0.3">
      <c r="A2" s="136" t="s">
        <v>400</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row>
    <row r="3" spans="1:32" ht="14.4" x14ac:dyDescent="0.3">
      <c r="A3" s="137" t="s">
        <v>13</v>
      </c>
      <c r="B3" s="137"/>
      <c r="C3" s="137"/>
      <c r="D3" s="137"/>
      <c r="E3" s="137"/>
      <c r="F3" s="137"/>
      <c r="G3" s="137"/>
      <c r="H3" s="137"/>
      <c r="I3" s="137"/>
      <c r="J3" s="137"/>
      <c r="K3" s="137"/>
      <c r="L3" s="137"/>
      <c r="M3" s="137"/>
      <c r="N3" s="138" t="s">
        <v>25</v>
      </c>
      <c r="O3" s="138"/>
      <c r="P3" s="138"/>
      <c r="Q3" s="138"/>
      <c r="R3" s="138"/>
      <c r="S3" s="138"/>
      <c r="T3" s="138"/>
      <c r="U3" s="138"/>
      <c r="V3" s="138"/>
      <c r="W3" s="138"/>
      <c r="X3" s="138"/>
      <c r="Y3" s="138"/>
      <c r="Z3" s="138"/>
      <c r="AA3" s="138"/>
      <c r="AB3" s="138"/>
      <c r="AC3" s="138"/>
      <c r="AD3" s="138"/>
      <c r="AE3" s="138"/>
    </row>
    <row r="4" spans="1:32" ht="14.4" x14ac:dyDescent="0.3">
      <c r="A4" s="137" t="s">
        <v>14</v>
      </c>
      <c r="B4" s="137"/>
      <c r="C4" s="137"/>
      <c r="D4" s="137"/>
      <c r="E4" s="137"/>
      <c r="F4" s="137"/>
      <c r="G4" s="137"/>
      <c r="H4" s="137"/>
      <c r="I4" s="137"/>
      <c r="J4" s="137"/>
      <c r="K4" s="137"/>
      <c r="L4" s="137"/>
      <c r="M4" s="137"/>
      <c r="N4" s="139">
        <v>45627</v>
      </c>
      <c r="O4" s="140"/>
      <c r="P4" s="140"/>
      <c r="Q4" s="140"/>
      <c r="R4" s="140"/>
      <c r="S4" s="140"/>
      <c r="T4" s="140"/>
      <c r="U4" s="140"/>
      <c r="V4" s="140"/>
      <c r="W4" s="140"/>
      <c r="X4" s="140"/>
      <c r="Y4" s="140"/>
      <c r="Z4" s="140"/>
      <c r="AA4" s="140"/>
      <c r="AB4" s="140"/>
      <c r="AC4" s="140"/>
      <c r="AD4" s="140"/>
      <c r="AE4" s="140"/>
    </row>
    <row r="6" spans="1:32" s="72" customFormat="1" ht="15.6" x14ac:dyDescent="0.3">
      <c r="A6" s="126" t="s">
        <v>15</v>
      </c>
      <c r="B6" s="127"/>
      <c r="C6" s="133" t="s">
        <v>16</v>
      </c>
      <c r="D6" s="134"/>
      <c r="E6" s="134"/>
      <c r="F6" s="134"/>
      <c r="G6" s="135"/>
      <c r="H6" s="128" t="s">
        <v>17</v>
      </c>
      <c r="I6" s="128"/>
      <c r="J6" s="128"/>
      <c r="K6" s="128"/>
      <c r="L6" s="128"/>
      <c r="M6" s="128"/>
      <c r="N6" s="129" t="s">
        <v>18</v>
      </c>
      <c r="O6" s="129"/>
      <c r="P6" s="129"/>
      <c r="Q6" s="129"/>
      <c r="R6" s="129"/>
      <c r="S6" s="129"/>
      <c r="T6" s="130" t="s">
        <v>6</v>
      </c>
      <c r="U6" s="130"/>
      <c r="V6" s="130"/>
      <c r="W6" s="130"/>
      <c r="X6" s="130"/>
      <c r="Y6" s="130"/>
      <c r="Z6" s="130"/>
      <c r="AA6" s="130"/>
      <c r="AB6" s="130"/>
      <c r="AC6" s="130"/>
      <c r="AD6" s="131" t="s">
        <v>10</v>
      </c>
      <c r="AE6" s="132"/>
      <c r="AF6" s="132"/>
    </row>
    <row r="7" spans="1:32" s="3" customFormat="1" ht="72.599999999999994" x14ac:dyDescent="0.3">
      <c r="A7" s="7" t="s">
        <v>0</v>
      </c>
      <c r="B7" s="7" t="s">
        <v>32</v>
      </c>
      <c r="C7" s="8" t="s">
        <v>44</v>
      </c>
      <c r="D7" s="8" t="s">
        <v>1</v>
      </c>
      <c r="E7" s="8" t="s">
        <v>2</v>
      </c>
      <c r="F7" s="8" t="s">
        <v>19</v>
      </c>
      <c r="G7" s="8" t="s">
        <v>20</v>
      </c>
      <c r="H7" s="9" t="s">
        <v>33</v>
      </c>
      <c r="I7" s="9" t="s">
        <v>34</v>
      </c>
      <c r="J7" s="9" t="s">
        <v>35</v>
      </c>
      <c r="K7" s="9" t="s">
        <v>36</v>
      </c>
      <c r="L7" s="10" t="s">
        <v>4</v>
      </c>
      <c r="M7" s="10" t="s">
        <v>5</v>
      </c>
      <c r="N7" s="11" t="s">
        <v>33</v>
      </c>
      <c r="O7" s="11" t="s">
        <v>34</v>
      </c>
      <c r="P7" s="11" t="s">
        <v>35</v>
      </c>
      <c r="Q7" s="11" t="s">
        <v>36</v>
      </c>
      <c r="R7" s="12" t="s">
        <v>4</v>
      </c>
      <c r="S7" s="12" t="s">
        <v>5</v>
      </c>
      <c r="T7" s="13" t="s">
        <v>6</v>
      </c>
      <c r="U7" s="14" t="s">
        <v>38</v>
      </c>
      <c r="V7" s="14" t="s">
        <v>39</v>
      </c>
      <c r="W7" s="14" t="s">
        <v>40</v>
      </c>
      <c r="X7" s="14" t="s">
        <v>41</v>
      </c>
      <c r="Y7" s="14" t="s">
        <v>37</v>
      </c>
      <c r="Z7" s="14" t="s">
        <v>42</v>
      </c>
      <c r="AA7" s="14" t="s">
        <v>43</v>
      </c>
      <c r="AB7" s="13" t="s">
        <v>8</v>
      </c>
      <c r="AC7" s="13" t="s">
        <v>9</v>
      </c>
      <c r="AD7" s="15" t="s">
        <v>270</v>
      </c>
      <c r="AE7" s="15" t="s">
        <v>11</v>
      </c>
      <c r="AF7" s="15" t="s">
        <v>271</v>
      </c>
    </row>
    <row r="8" spans="1:32" s="84" customFormat="1" ht="69" x14ac:dyDescent="0.3">
      <c r="A8" s="125" t="str">
        <f>Sostenibilidad!F21</f>
        <v>Agropecuaria Velez y Cia S.A.S. considera el medio ambiente dentro de sus compromisos corporativos constituyéndolo como una oportunidad de negocio, tiene como objetivo implementar los lineamientos dictaminados por la norma ISO 14001, anticipándose además a las nuevas regulaciones, adoptando tecnologías ambientales que supongan ir más allá de lo que la regulación ambiental exige.</v>
      </c>
      <c r="B8" s="82" t="s">
        <v>402</v>
      </c>
      <c r="C8" s="82" t="s">
        <v>415</v>
      </c>
      <c r="D8" s="82" t="s">
        <v>401</v>
      </c>
      <c r="E8" s="83" t="s">
        <v>576</v>
      </c>
      <c r="F8" s="82" t="s">
        <v>416</v>
      </c>
      <c r="G8" s="82" t="s">
        <v>417</v>
      </c>
      <c r="H8" s="82" t="s">
        <v>418</v>
      </c>
      <c r="I8" s="82" t="s">
        <v>419</v>
      </c>
      <c r="J8" s="82" t="s">
        <v>420</v>
      </c>
      <c r="K8" s="82"/>
      <c r="L8" s="83"/>
      <c r="M8" s="83"/>
      <c r="N8" s="83"/>
      <c r="O8" s="83"/>
      <c r="P8" s="83"/>
      <c r="Q8" s="83"/>
      <c r="R8" s="83"/>
      <c r="S8" s="83"/>
      <c r="T8" s="82" t="s">
        <v>421</v>
      </c>
      <c r="U8" s="85" t="s">
        <v>262</v>
      </c>
      <c r="V8" s="86"/>
      <c r="W8" s="86" t="s">
        <v>262</v>
      </c>
      <c r="X8" s="86"/>
      <c r="Y8" s="86"/>
      <c r="Z8" s="86"/>
      <c r="AA8" s="86"/>
      <c r="AB8" s="83"/>
      <c r="AC8" s="82" t="s">
        <v>422</v>
      </c>
      <c r="AD8" s="82" t="s">
        <v>423</v>
      </c>
      <c r="AE8" s="82" t="s">
        <v>269</v>
      </c>
      <c r="AF8" s="82" t="s">
        <v>483</v>
      </c>
    </row>
    <row r="9" spans="1:32" s="84" customFormat="1" ht="69" x14ac:dyDescent="0.3">
      <c r="A9" s="125"/>
      <c r="B9" s="82" t="s">
        <v>405</v>
      </c>
      <c r="C9" s="82" t="s">
        <v>404</v>
      </c>
      <c r="D9" s="82" t="s">
        <v>424</v>
      </c>
      <c r="E9" s="83" t="s">
        <v>577</v>
      </c>
      <c r="F9" s="82" t="s">
        <v>425</v>
      </c>
      <c r="G9" s="82" t="s">
        <v>426</v>
      </c>
      <c r="H9" s="82" t="s">
        <v>418</v>
      </c>
      <c r="I9" s="82" t="s">
        <v>427</v>
      </c>
      <c r="J9" s="82" t="s">
        <v>420</v>
      </c>
      <c r="K9" s="82"/>
      <c r="L9" s="83"/>
      <c r="M9" s="83"/>
      <c r="N9" s="83"/>
      <c r="O9" s="83"/>
      <c r="P9" s="83"/>
      <c r="Q9" s="83"/>
      <c r="R9" s="83"/>
      <c r="S9" s="83"/>
      <c r="T9" s="82" t="s">
        <v>428</v>
      </c>
      <c r="U9" s="85"/>
      <c r="V9" s="86" t="s">
        <v>262</v>
      </c>
      <c r="W9" s="86" t="s">
        <v>262</v>
      </c>
      <c r="X9" s="86"/>
      <c r="Y9" s="86"/>
      <c r="Z9" s="86"/>
      <c r="AA9" s="86"/>
      <c r="AB9" s="83"/>
      <c r="AC9" s="82" t="s">
        <v>429</v>
      </c>
      <c r="AD9" s="82" t="s">
        <v>430</v>
      </c>
      <c r="AE9" s="82" t="s">
        <v>403</v>
      </c>
      <c r="AF9" s="82" t="s">
        <v>484</v>
      </c>
    </row>
    <row r="10" spans="1:32" s="84" customFormat="1" ht="41.4" x14ac:dyDescent="0.3">
      <c r="A10" s="125"/>
      <c r="B10" s="82" t="s">
        <v>407</v>
      </c>
      <c r="C10" s="82" t="s">
        <v>431</v>
      </c>
      <c r="D10" s="82" t="s">
        <v>406</v>
      </c>
      <c r="E10" s="83" t="s">
        <v>578</v>
      </c>
      <c r="F10" s="82" t="s">
        <v>432</v>
      </c>
      <c r="G10" s="82" t="s">
        <v>433</v>
      </c>
      <c r="H10" s="82" t="s">
        <v>418</v>
      </c>
      <c r="I10" s="82" t="s">
        <v>419</v>
      </c>
      <c r="J10" s="82" t="s">
        <v>434</v>
      </c>
      <c r="K10" s="82"/>
      <c r="L10" s="83"/>
      <c r="M10" s="83"/>
      <c r="N10" s="83"/>
      <c r="O10" s="83"/>
      <c r="P10" s="83"/>
      <c r="Q10" s="83"/>
      <c r="R10" s="83"/>
      <c r="S10" s="83"/>
      <c r="T10" s="82" t="s">
        <v>435</v>
      </c>
      <c r="U10" s="85"/>
      <c r="V10" s="86" t="s">
        <v>262</v>
      </c>
      <c r="W10" s="86"/>
      <c r="X10" s="86"/>
      <c r="Y10" s="86" t="s">
        <v>262</v>
      </c>
      <c r="Z10" s="86"/>
      <c r="AA10" s="86"/>
      <c r="AB10" s="83"/>
      <c r="AC10" s="82" t="s">
        <v>436</v>
      </c>
      <c r="AD10" s="82" t="s">
        <v>437</v>
      </c>
      <c r="AE10" s="82" t="s">
        <v>438</v>
      </c>
      <c r="AF10" s="82" t="s">
        <v>485</v>
      </c>
    </row>
    <row r="11" spans="1:32" s="84" customFormat="1" ht="27.6" x14ac:dyDescent="0.3">
      <c r="A11" s="125"/>
      <c r="B11" s="82" t="s">
        <v>405</v>
      </c>
      <c r="C11" s="82" t="s">
        <v>439</v>
      </c>
      <c r="D11" s="82" t="s">
        <v>408</v>
      </c>
      <c r="E11" s="83" t="s">
        <v>579</v>
      </c>
      <c r="F11" s="82" t="s">
        <v>440</v>
      </c>
      <c r="G11" s="82" t="s">
        <v>441</v>
      </c>
      <c r="H11" s="82" t="s">
        <v>442</v>
      </c>
      <c r="I11" s="82" t="s">
        <v>443</v>
      </c>
      <c r="J11" s="82" t="s">
        <v>444</v>
      </c>
      <c r="K11" s="82"/>
      <c r="L11" s="83"/>
      <c r="M11" s="83"/>
      <c r="N11" s="83"/>
      <c r="O11" s="83"/>
      <c r="P11" s="83"/>
      <c r="Q11" s="83"/>
      <c r="R11" s="83"/>
      <c r="S11" s="83"/>
      <c r="T11" s="82" t="s">
        <v>445</v>
      </c>
      <c r="U11" s="85"/>
      <c r="V11" s="86"/>
      <c r="W11" s="86" t="s">
        <v>262</v>
      </c>
      <c r="X11" s="86" t="s">
        <v>262</v>
      </c>
      <c r="Y11" s="86"/>
      <c r="Z11" s="86"/>
      <c r="AA11" s="86"/>
      <c r="AB11" s="83"/>
      <c r="AC11" s="82" t="s">
        <v>446</v>
      </c>
      <c r="AD11" s="82" t="s">
        <v>447</v>
      </c>
      <c r="AE11" s="82" t="s">
        <v>448</v>
      </c>
      <c r="AF11" s="82" t="s">
        <v>486</v>
      </c>
    </row>
    <row r="12" spans="1:32" s="84" customFormat="1" ht="69" x14ac:dyDescent="0.3">
      <c r="A12" s="125"/>
      <c r="B12" s="82" t="s">
        <v>411</v>
      </c>
      <c r="C12" s="82" t="s">
        <v>409</v>
      </c>
      <c r="D12" s="82" t="s">
        <v>449</v>
      </c>
      <c r="E12" s="83" t="s">
        <v>580</v>
      </c>
      <c r="F12" s="82" t="s">
        <v>450</v>
      </c>
      <c r="G12" s="82" t="s">
        <v>410</v>
      </c>
      <c r="H12" s="82" t="s">
        <v>442</v>
      </c>
      <c r="I12" s="82" t="s">
        <v>427</v>
      </c>
      <c r="J12" s="82" t="s">
        <v>420</v>
      </c>
      <c r="K12" s="82"/>
      <c r="L12" s="83"/>
      <c r="M12" s="83"/>
      <c r="N12" s="83"/>
      <c r="O12" s="83"/>
      <c r="P12" s="83"/>
      <c r="Q12" s="83"/>
      <c r="R12" s="83"/>
      <c r="S12" s="83"/>
      <c r="T12" s="82" t="s">
        <v>451</v>
      </c>
      <c r="U12" s="85"/>
      <c r="V12" s="86"/>
      <c r="W12" s="86" t="s">
        <v>262</v>
      </c>
      <c r="X12" s="86" t="s">
        <v>262</v>
      </c>
      <c r="Y12" s="86"/>
      <c r="Z12" s="86"/>
      <c r="AA12" s="86"/>
      <c r="AB12" s="83"/>
      <c r="AC12" s="82" t="s">
        <v>452</v>
      </c>
      <c r="AD12" s="82" t="s">
        <v>453</v>
      </c>
      <c r="AE12" s="82" t="s">
        <v>403</v>
      </c>
      <c r="AF12" s="82" t="s">
        <v>487</v>
      </c>
    </row>
    <row r="13" spans="1:32" s="84" customFormat="1" ht="27.6" x14ac:dyDescent="0.3">
      <c r="A13" s="125"/>
      <c r="B13" s="82" t="s">
        <v>412</v>
      </c>
      <c r="C13" s="82" t="s">
        <v>454</v>
      </c>
      <c r="D13" s="82" t="s">
        <v>455</v>
      </c>
      <c r="E13" s="83" t="s">
        <v>581</v>
      </c>
      <c r="F13" s="82" t="s">
        <v>456</v>
      </c>
      <c r="G13" s="82" t="s">
        <v>457</v>
      </c>
      <c r="H13" s="82" t="s">
        <v>442</v>
      </c>
      <c r="I13" s="82" t="s">
        <v>443</v>
      </c>
      <c r="J13" s="82" t="s">
        <v>444</v>
      </c>
      <c r="K13" s="82"/>
      <c r="L13" s="83"/>
      <c r="M13" s="83"/>
      <c r="N13" s="83"/>
      <c r="O13" s="83"/>
      <c r="P13" s="83"/>
      <c r="Q13" s="83"/>
      <c r="R13" s="83"/>
      <c r="S13" s="83"/>
      <c r="T13" s="82" t="s">
        <v>458</v>
      </c>
      <c r="U13" s="85" t="s">
        <v>262</v>
      </c>
      <c r="V13" s="86"/>
      <c r="W13" s="86"/>
      <c r="X13" s="86"/>
      <c r="Y13" s="86"/>
      <c r="Z13" s="86"/>
      <c r="AA13" s="86" t="s">
        <v>262</v>
      </c>
      <c r="AB13" s="83"/>
      <c r="AC13" s="82" t="s">
        <v>459</v>
      </c>
      <c r="AD13" s="82" t="s">
        <v>460</v>
      </c>
      <c r="AE13" s="82" t="s">
        <v>269</v>
      </c>
      <c r="AF13" s="82" t="s">
        <v>488</v>
      </c>
    </row>
    <row r="14" spans="1:32" s="84" customFormat="1" ht="96.6" x14ac:dyDescent="0.3">
      <c r="A14" s="125"/>
      <c r="B14" s="82" t="s">
        <v>405</v>
      </c>
      <c r="C14" s="82" t="s">
        <v>413</v>
      </c>
      <c r="D14" s="82" t="s">
        <v>364</v>
      </c>
      <c r="E14" s="83" t="s">
        <v>582</v>
      </c>
      <c r="F14" s="82" t="s">
        <v>461</v>
      </c>
      <c r="G14" s="82" t="s">
        <v>462</v>
      </c>
      <c r="H14" s="82" t="s">
        <v>418</v>
      </c>
      <c r="I14" s="82" t="s">
        <v>463</v>
      </c>
      <c r="J14" s="82" t="s">
        <v>434</v>
      </c>
      <c r="K14" s="82"/>
      <c r="L14" s="83"/>
      <c r="M14" s="83"/>
      <c r="N14" s="83"/>
      <c r="O14" s="83"/>
      <c r="P14" s="83"/>
      <c r="Q14" s="83"/>
      <c r="R14" s="83"/>
      <c r="S14" s="83"/>
      <c r="T14" s="82" t="s">
        <v>464</v>
      </c>
      <c r="U14" s="85"/>
      <c r="V14" s="86"/>
      <c r="W14" s="86"/>
      <c r="X14" s="86"/>
      <c r="Y14" s="86" t="s">
        <v>262</v>
      </c>
      <c r="Z14" s="86" t="s">
        <v>262</v>
      </c>
      <c r="AA14" s="86"/>
      <c r="AB14" s="83"/>
      <c r="AC14" s="82" t="s">
        <v>465</v>
      </c>
      <c r="AD14" s="82" t="s">
        <v>466</v>
      </c>
      <c r="AE14" s="82" t="s">
        <v>292</v>
      </c>
      <c r="AF14" s="82" t="s">
        <v>489</v>
      </c>
    </row>
    <row r="15" spans="1:32" s="84" customFormat="1" ht="41.4" x14ac:dyDescent="0.3">
      <c r="A15" s="125"/>
      <c r="B15" s="82" t="s">
        <v>414</v>
      </c>
      <c r="C15" s="82" t="s">
        <v>467</v>
      </c>
      <c r="D15" s="82" t="s">
        <v>468</v>
      </c>
      <c r="E15" s="83" t="s">
        <v>583</v>
      </c>
      <c r="F15" s="82" t="s">
        <v>469</v>
      </c>
      <c r="G15" s="82" t="s">
        <v>470</v>
      </c>
      <c r="H15" s="82" t="s">
        <v>442</v>
      </c>
      <c r="I15" s="82" t="s">
        <v>443</v>
      </c>
      <c r="J15" s="82" t="s">
        <v>444</v>
      </c>
      <c r="K15" s="82"/>
      <c r="L15" s="83"/>
      <c r="M15" s="83"/>
      <c r="N15" s="83"/>
      <c r="O15" s="83"/>
      <c r="P15" s="83"/>
      <c r="Q15" s="83"/>
      <c r="R15" s="83"/>
      <c r="S15" s="83"/>
      <c r="T15" s="82" t="s">
        <v>471</v>
      </c>
      <c r="U15" s="85"/>
      <c r="V15" s="86"/>
      <c r="W15" s="86" t="s">
        <v>262</v>
      </c>
      <c r="X15" s="86"/>
      <c r="Y15" s="86" t="s">
        <v>262</v>
      </c>
      <c r="Z15" s="86"/>
      <c r="AA15" s="86"/>
      <c r="AB15" s="83"/>
      <c r="AC15" s="82" t="s">
        <v>472</v>
      </c>
      <c r="AD15" s="82" t="s">
        <v>473</v>
      </c>
      <c r="AE15" s="82" t="s">
        <v>269</v>
      </c>
      <c r="AF15" s="82" t="s">
        <v>490</v>
      </c>
    </row>
    <row r="16" spans="1:32" s="84" customFormat="1" ht="82.8" x14ac:dyDescent="0.3">
      <c r="A16" s="125"/>
      <c r="B16" s="82" t="s">
        <v>478</v>
      </c>
      <c r="C16" s="82" t="s">
        <v>474</v>
      </c>
      <c r="D16" s="82" t="s">
        <v>475</v>
      </c>
      <c r="E16" s="83" t="s">
        <v>584</v>
      </c>
      <c r="F16" s="82" t="s">
        <v>476</v>
      </c>
      <c r="G16" s="82" t="s">
        <v>477</v>
      </c>
      <c r="H16" s="82" t="s">
        <v>442</v>
      </c>
      <c r="I16" s="82" t="s">
        <v>479</v>
      </c>
      <c r="J16" s="82" t="s">
        <v>434</v>
      </c>
      <c r="K16" s="82"/>
      <c r="L16" s="83"/>
      <c r="M16" s="83"/>
      <c r="N16" s="83"/>
      <c r="O16" s="83"/>
      <c r="P16" s="83"/>
      <c r="Q16" s="83"/>
      <c r="R16" s="83"/>
      <c r="S16" s="83"/>
      <c r="T16" s="82" t="s">
        <v>480</v>
      </c>
      <c r="U16" s="85" t="s">
        <v>262</v>
      </c>
      <c r="V16" s="86"/>
      <c r="W16" s="86"/>
      <c r="X16" s="86" t="s">
        <v>262</v>
      </c>
      <c r="Y16" s="86"/>
      <c r="Z16" s="86"/>
      <c r="AA16" s="86"/>
      <c r="AB16" s="83"/>
      <c r="AC16" s="82" t="s">
        <v>481</v>
      </c>
      <c r="AD16" s="82" t="s">
        <v>482</v>
      </c>
      <c r="AE16" s="82" t="s">
        <v>269</v>
      </c>
      <c r="AF16" s="82" t="s">
        <v>491</v>
      </c>
    </row>
  </sheetData>
  <mergeCells count="13">
    <mergeCell ref="AD6:AF6"/>
    <mergeCell ref="C6:G6"/>
    <mergeCell ref="A1:AE1"/>
    <mergeCell ref="A2:AE2"/>
    <mergeCell ref="A3:M3"/>
    <mergeCell ref="N3:AE3"/>
    <mergeCell ref="A4:M4"/>
    <mergeCell ref="N4:AE4"/>
    <mergeCell ref="A8:A16"/>
    <mergeCell ref="A6:B6"/>
    <mergeCell ref="H6:M6"/>
    <mergeCell ref="N6:S6"/>
    <mergeCell ref="T6:AC6"/>
  </mergeCells>
  <phoneticPr fontId="22"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28C14-1903-4949-9EEF-B6F8D06C0467}">
  <dimension ref="A1:AE20"/>
  <sheetViews>
    <sheetView showGridLines="0" topLeftCell="A14" zoomScale="80" zoomScaleNormal="80" workbookViewId="0">
      <selection activeCell="M17" sqref="M17"/>
    </sheetView>
  </sheetViews>
  <sheetFormatPr baseColWidth="10" defaultColWidth="11.44140625" defaultRowHeight="14.4" x14ac:dyDescent="0.3"/>
  <cols>
    <col min="1" max="1" width="24" customWidth="1"/>
    <col min="2" max="2" width="22.5546875" customWidth="1"/>
    <col min="3" max="3" width="22.6640625" customWidth="1"/>
    <col min="4" max="4" width="11.44140625" customWidth="1"/>
    <col min="5" max="5" width="26.6640625" customWidth="1"/>
    <col min="6" max="6" width="30" customWidth="1"/>
    <col min="13" max="13" width="14.44140625" customWidth="1"/>
    <col min="15" max="15" width="16" customWidth="1"/>
    <col min="16" max="16" width="23.33203125" customWidth="1"/>
    <col min="17" max="17" width="16.6640625" customWidth="1"/>
    <col min="18" max="18" width="15.88671875" customWidth="1"/>
    <col min="19" max="19" width="17.44140625" customWidth="1"/>
  </cols>
  <sheetData>
    <row r="1" spans="1:31" ht="52.5" customHeight="1" x14ac:dyDescent="0.3">
      <c r="A1" s="120" t="s">
        <v>12</v>
      </c>
      <c r="B1" s="120"/>
      <c r="C1" s="120"/>
      <c r="D1" s="120"/>
      <c r="E1" s="120"/>
      <c r="F1" s="120"/>
      <c r="G1" s="120"/>
      <c r="H1" s="120"/>
      <c r="I1" s="120"/>
      <c r="J1" s="120"/>
      <c r="K1" s="120"/>
      <c r="L1" s="120"/>
      <c r="M1" s="120"/>
      <c r="N1" s="120"/>
      <c r="O1" s="120"/>
      <c r="P1" s="120"/>
      <c r="Q1" s="120"/>
      <c r="R1" s="120"/>
    </row>
    <row r="2" spans="1:31" ht="18" x14ac:dyDescent="0.3">
      <c r="A2" s="136" t="s">
        <v>400</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row>
    <row r="3" spans="1:31" x14ac:dyDescent="0.3">
      <c r="A3" s="144" t="s">
        <v>13</v>
      </c>
      <c r="B3" s="144"/>
      <c r="C3" s="144"/>
      <c r="D3" s="144"/>
      <c r="E3" s="144"/>
      <c r="F3" s="144"/>
      <c r="G3" s="144"/>
      <c r="H3" s="144"/>
      <c r="I3" s="144"/>
      <c r="J3" s="145" t="s">
        <v>26</v>
      </c>
      <c r="K3" s="145"/>
      <c r="L3" s="145"/>
      <c r="M3" s="145"/>
      <c r="N3" s="145"/>
      <c r="O3" s="145"/>
      <c r="P3" s="145"/>
      <c r="Q3" s="145"/>
      <c r="R3" s="145"/>
    </row>
    <row r="4" spans="1:31" x14ac:dyDescent="0.3">
      <c r="A4" s="144" t="s">
        <v>14</v>
      </c>
      <c r="B4" s="144"/>
      <c r="C4" s="144"/>
      <c r="D4" s="144"/>
      <c r="E4" s="144"/>
      <c r="F4" s="144"/>
      <c r="G4" s="144"/>
      <c r="H4" s="144"/>
      <c r="I4" s="144"/>
      <c r="J4" s="146">
        <v>45657</v>
      </c>
      <c r="K4" s="147"/>
      <c r="L4" s="147"/>
      <c r="M4" s="147"/>
      <c r="N4" s="147"/>
      <c r="O4" s="147"/>
      <c r="P4" s="147"/>
      <c r="Q4" s="147"/>
      <c r="R4" s="147"/>
    </row>
    <row r="6" spans="1:31" s="2" customFormat="1" ht="15.6" x14ac:dyDescent="0.3">
      <c r="A6" s="148" t="s">
        <v>15</v>
      </c>
      <c r="B6" s="148"/>
      <c r="C6" s="148" t="s">
        <v>16</v>
      </c>
      <c r="D6" s="148"/>
      <c r="E6" s="148"/>
      <c r="F6" s="148"/>
      <c r="G6" s="148" t="s">
        <v>17</v>
      </c>
      <c r="H6" s="148"/>
      <c r="I6" s="148"/>
      <c r="J6" s="148" t="s">
        <v>18</v>
      </c>
      <c r="K6" s="148"/>
      <c r="L6" s="148"/>
      <c r="M6" s="148" t="s">
        <v>6</v>
      </c>
      <c r="N6" s="148"/>
      <c r="O6" s="148"/>
      <c r="P6" s="148"/>
      <c r="Q6" s="148" t="s">
        <v>10</v>
      </c>
      <c r="R6" s="148"/>
      <c r="S6" s="148"/>
    </row>
    <row r="7" spans="1:31" s="3" customFormat="1" ht="27.6" x14ac:dyDescent="0.3">
      <c r="A7" s="74" t="s">
        <v>0</v>
      </c>
      <c r="B7" s="74" t="s">
        <v>32</v>
      </c>
      <c r="C7" s="74" t="s">
        <v>1</v>
      </c>
      <c r="D7" s="74" t="s">
        <v>2</v>
      </c>
      <c r="E7" s="74" t="s">
        <v>19</v>
      </c>
      <c r="F7" s="74" t="s">
        <v>20</v>
      </c>
      <c r="G7" s="74" t="s">
        <v>3</v>
      </c>
      <c r="H7" s="74" t="s">
        <v>4</v>
      </c>
      <c r="I7" s="74" t="s">
        <v>5</v>
      </c>
      <c r="J7" s="74" t="s">
        <v>3</v>
      </c>
      <c r="K7" s="74" t="s">
        <v>4</v>
      </c>
      <c r="L7" s="74" t="s">
        <v>5</v>
      </c>
      <c r="M7" s="74" t="s">
        <v>6</v>
      </c>
      <c r="N7" s="74" t="s">
        <v>7</v>
      </c>
      <c r="O7" s="74" t="s">
        <v>8</v>
      </c>
      <c r="P7" s="74" t="s">
        <v>9</v>
      </c>
      <c r="Q7" s="6" t="s">
        <v>21</v>
      </c>
      <c r="R7" s="6" t="s">
        <v>11</v>
      </c>
      <c r="S7" s="6" t="s">
        <v>386</v>
      </c>
    </row>
    <row r="8" spans="1:31" ht="57.6" customHeight="1" x14ac:dyDescent="0.3">
      <c r="A8" s="141" t="str">
        <f>+Sostenibilidad!F25</f>
        <v xml:space="preserve">Agropecuaria Velez y Cia S.A.S. Implementa políticas que garanticen igualdad de oportunidades creando entornos inclusivos que valoren la diversidad y la diferencia. Apoyando además la creación de empleos dignos, impulsando el desarrollo económico local, promoviendo la transparencia y la rendición de cuentas, Así mismo,  implementa indicadores claros para medir el progreso y el impacto de las acciones de sostenibilidad social, permitiendo ajustes y mejoras continuas. </v>
      </c>
      <c r="B8" s="75" t="s">
        <v>272</v>
      </c>
      <c r="C8" s="75" t="s">
        <v>273</v>
      </c>
      <c r="D8" s="75" t="s">
        <v>585</v>
      </c>
      <c r="E8" s="75" t="s">
        <v>274</v>
      </c>
      <c r="F8" s="75" t="s">
        <v>275</v>
      </c>
      <c r="G8" s="76">
        <v>4</v>
      </c>
      <c r="H8" s="76">
        <v>5</v>
      </c>
      <c r="I8" s="76">
        <f>+G8*H8</f>
        <v>20</v>
      </c>
      <c r="J8" s="79">
        <v>3</v>
      </c>
      <c r="K8" s="78">
        <v>2</v>
      </c>
      <c r="L8" s="80">
        <f>+J8*K8</f>
        <v>6</v>
      </c>
      <c r="M8" s="75" t="s">
        <v>276</v>
      </c>
      <c r="N8" s="75" t="s">
        <v>277</v>
      </c>
      <c r="O8" s="75" t="s">
        <v>278</v>
      </c>
      <c r="P8" s="75" t="s">
        <v>279</v>
      </c>
      <c r="Q8" s="75" t="s">
        <v>280</v>
      </c>
      <c r="R8" s="75" t="s">
        <v>281</v>
      </c>
      <c r="S8" s="75" t="s">
        <v>282</v>
      </c>
    </row>
    <row r="9" spans="1:31" ht="57.6" x14ac:dyDescent="0.3">
      <c r="A9" s="142"/>
      <c r="B9" s="87" t="s">
        <v>283</v>
      </c>
      <c r="C9" s="87" t="s">
        <v>284</v>
      </c>
      <c r="D9" s="87" t="s">
        <v>586</v>
      </c>
      <c r="E9" s="87" t="s">
        <v>285</v>
      </c>
      <c r="F9" s="87" t="s">
        <v>286</v>
      </c>
      <c r="G9" s="76">
        <v>3</v>
      </c>
      <c r="H9" s="76">
        <v>4</v>
      </c>
      <c r="I9" s="76">
        <f t="shared" ref="I9:I20" si="0">+G9*H9</f>
        <v>12</v>
      </c>
      <c r="J9" s="77">
        <v>1</v>
      </c>
      <c r="K9" s="79">
        <v>3</v>
      </c>
      <c r="L9" s="81">
        <f t="shared" ref="L9:L20" si="1">+J9*K9</f>
        <v>3</v>
      </c>
      <c r="M9" s="87" t="s">
        <v>287</v>
      </c>
      <c r="N9" s="87" t="s">
        <v>288</v>
      </c>
      <c r="O9" s="87" t="s">
        <v>289</v>
      </c>
      <c r="P9" s="87" t="s">
        <v>290</v>
      </c>
      <c r="Q9" s="87" t="s">
        <v>291</v>
      </c>
      <c r="R9" s="87" t="s">
        <v>292</v>
      </c>
      <c r="S9" s="87" t="s">
        <v>293</v>
      </c>
    </row>
    <row r="10" spans="1:31" ht="57.6" x14ac:dyDescent="0.3">
      <c r="A10" s="142"/>
      <c r="B10" s="75" t="s">
        <v>294</v>
      </c>
      <c r="C10" s="75" t="s">
        <v>295</v>
      </c>
      <c r="D10" s="75" t="s">
        <v>587</v>
      </c>
      <c r="E10" s="75" t="s">
        <v>296</v>
      </c>
      <c r="F10" s="75" t="s">
        <v>297</v>
      </c>
      <c r="G10" s="76">
        <v>4</v>
      </c>
      <c r="H10" s="76">
        <v>5</v>
      </c>
      <c r="I10" s="76">
        <f t="shared" si="0"/>
        <v>20</v>
      </c>
      <c r="J10" s="78">
        <v>2</v>
      </c>
      <c r="K10" s="79">
        <v>3</v>
      </c>
      <c r="L10" s="80">
        <f t="shared" si="1"/>
        <v>6</v>
      </c>
      <c r="M10" s="75" t="s">
        <v>298</v>
      </c>
      <c r="N10" s="75" t="s">
        <v>299</v>
      </c>
      <c r="O10" s="75" t="s">
        <v>300</v>
      </c>
      <c r="P10" s="75" t="s">
        <v>301</v>
      </c>
      <c r="Q10" s="75" t="s">
        <v>302</v>
      </c>
      <c r="R10" s="75" t="s">
        <v>268</v>
      </c>
      <c r="S10" s="75" t="s">
        <v>303</v>
      </c>
    </row>
    <row r="11" spans="1:31" ht="57.6" x14ac:dyDescent="0.3">
      <c r="A11" s="142"/>
      <c r="B11" s="75" t="s">
        <v>304</v>
      </c>
      <c r="C11" s="75" t="s">
        <v>305</v>
      </c>
      <c r="D11" s="75" t="s">
        <v>588</v>
      </c>
      <c r="E11" s="75" t="s">
        <v>306</v>
      </c>
      <c r="F11" s="75" t="s">
        <v>307</v>
      </c>
      <c r="G11" s="76">
        <v>4</v>
      </c>
      <c r="H11" s="76">
        <v>5</v>
      </c>
      <c r="I11" s="76">
        <f t="shared" si="0"/>
        <v>20</v>
      </c>
      <c r="J11" s="79">
        <v>3</v>
      </c>
      <c r="K11" s="78">
        <v>2</v>
      </c>
      <c r="L11" s="80">
        <f t="shared" si="1"/>
        <v>6</v>
      </c>
      <c r="M11" s="75" t="s">
        <v>308</v>
      </c>
      <c r="N11" s="75" t="s">
        <v>277</v>
      </c>
      <c r="O11" s="75" t="s">
        <v>278</v>
      </c>
      <c r="P11" s="87" t="s">
        <v>776</v>
      </c>
      <c r="Q11" s="75" t="s">
        <v>309</v>
      </c>
      <c r="R11" s="75" t="s">
        <v>268</v>
      </c>
      <c r="S11" s="75" t="s">
        <v>310</v>
      </c>
    </row>
    <row r="12" spans="1:31" ht="57.6" x14ac:dyDescent="0.3">
      <c r="A12" s="142"/>
      <c r="B12" s="75" t="s">
        <v>311</v>
      </c>
      <c r="C12" s="75" t="s">
        <v>312</v>
      </c>
      <c r="D12" s="75" t="s">
        <v>589</v>
      </c>
      <c r="E12" s="75" t="s">
        <v>313</v>
      </c>
      <c r="F12" s="75" t="s">
        <v>314</v>
      </c>
      <c r="G12" s="76">
        <v>5</v>
      </c>
      <c r="H12" s="76">
        <v>5</v>
      </c>
      <c r="I12" s="76">
        <f t="shared" si="0"/>
        <v>25</v>
      </c>
      <c r="J12" s="78">
        <v>2</v>
      </c>
      <c r="K12" s="78">
        <v>2</v>
      </c>
      <c r="L12" s="81">
        <f t="shared" si="1"/>
        <v>4</v>
      </c>
      <c r="M12" s="75" t="s">
        <v>315</v>
      </c>
      <c r="N12" s="75" t="s">
        <v>288</v>
      </c>
      <c r="O12" s="75" t="s">
        <v>289</v>
      </c>
      <c r="P12" s="87" t="s">
        <v>316</v>
      </c>
      <c r="Q12" s="75" t="s">
        <v>317</v>
      </c>
      <c r="R12" s="75" t="s">
        <v>268</v>
      </c>
      <c r="S12" s="75" t="s">
        <v>318</v>
      </c>
    </row>
    <row r="13" spans="1:31" ht="43.2" x14ac:dyDescent="0.3">
      <c r="A13" s="142"/>
      <c r="B13" s="75" t="s">
        <v>319</v>
      </c>
      <c r="C13" s="75" t="s">
        <v>320</v>
      </c>
      <c r="D13" s="75" t="s">
        <v>590</v>
      </c>
      <c r="E13" s="75" t="s">
        <v>321</v>
      </c>
      <c r="F13" s="75" t="s">
        <v>322</v>
      </c>
      <c r="G13" s="76">
        <v>5</v>
      </c>
      <c r="H13" s="76">
        <v>5</v>
      </c>
      <c r="I13" s="76">
        <f t="shared" si="0"/>
        <v>25</v>
      </c>
      <c r="J13" s="78">
        <v>2</v>
      </c>
      <c r="K13" s="79">
        <v>3</v>
      </c>
      <c r="L13" s="80">
        <f t="shared" si="1"/>
        <v>6</v>
      </c>
      <c r="M13" s="75" t="s">
        <v>323</v>
      </c>
      <c r="N13" s="75" t="s">
        <v>288</v>
      </c>
      <c r="O13" s="75" t="s">
        <v>324</v>
      </c>
      <c r="P13" s="87" t="s">
        <v>325</v>
      </c>
      <c r="Q13" s="75" t="s">
        <v>326</v>
      </c>
      <c r="R13" s="75" t="s">
        <v>292</v>
      </c>
      <c r="S13" s="75" t="s">
        <v>327</v>
      </c>
    </row>
    <row r="14" spans="1:31" ht="43.2" x14ac:dyDescent="0.3">
      <c r="A14" s="142"/>
      <c r="B14" s="75" t="s">
        <v>328</v>
      </c>
      <c r="C14" s="75" t="s">
        <v>329</v>
      </c>
      <c r="D14" s="75" t="s">
        <v>591</v>
      </c>
      <c r="E14" s="75" t="s">
        <v>330</v>
      </c>
      <c r="F14" s="75" t="s">
        <v>331</v>
      </c>
      <c r="G14" s="76">
        <v>5</v>
      </c>
      <c r="H14" s="76">
        <v>5</v>
      </c>
      <c r="I14" s="76">
        <f t="shared" si="0"/>
        <v>25</v>
      </c>
      <c r="J14" s="78">
        <v>2</v>
      </c>
      <c r="K14" s="78">
        <v>2</v>
      </c>
      <c r="L14" s="81">
        <f t="shared" si="1"/>
        <v>4</v>
      </c>
      <c r="M14" s="75" t="s">
        <v>332</v>
      </c>
      <c r="N14" s="75" t="s">
        <v>277</v>
      </c>
      <c r="O14" s="75" t="s">
        <v>278</v>
      </c>
      <c r="P14" s="87" t="s">
        <v>333</v>
      </c>
      <c r="Q14" s="75" t="s">
        <v>334</v>
      </c>
      <c r="R14" s="75" t="s">
        <v>268</v>
      </c>
      <c r="S14" s="75" t="s">
        <v>335</v>
      </c>
    </row>
    <row r="15" spans="1:31" ht="43.2" x14ac:dyDescent="0.3">
      <c r="A15" s="142"/>
      <c r="B15" s="75" t="s">
        <v>336</v>
      </c>
      <c r="C15" s="75" t="s">
        <v>337</v>
      </c>
      <c r="D15" s="75" t="s">
        <v>592</v>
      </c>
      <c r="E15" s="75" t="s">
        <v>338</v>
      </c>
      <c r="F15" s="75" t="s">
        <v>339</v>
      </c>
      <c r="G15" s="76">
        <v>5</v>
      </c>
      <c r="H15" s="76">
        <v>5</v>
      </c>
      <c r="I15" s="76">
        <f t="shared" si="0"/>
        <v>25</v>
      </c>
      <c r="J15" s="79">
        <v>3</v>
      </c>
      <c r="K15" s="79">
        <v>3</v>
      </c>
      <c r="L15" s="80">
        <f t="shared" si="1"/>
        <v>9</v>
      </c>
      <c r="M15" s="75" t="s">
        <v>340</v>
      </c>
      <c r="N15" s="75" t="s">
        <v>288</v>
      </c>
      <c r="O15" s="75" t="s">
        <v>341</v>
      </c>
      <c r="P15" s="75" t="s">
        <v>342</v>
      </c>
      <c r="Q15" s="75" t="s">
        <v>343</v>
      </c>
      <c r="R15" s="75" t="s">
        <v>268</v>
      </c>
      <c r="S15" s="75" t="s">
        <v>344</v>
      </c>
    </row>
    <row r="16" spans="1:31" ht="28.8" x14ac:dyDescent="0.3">
      <c r="A16" s="142"/>
      <c r="B16" s="75" t="s">
        <v>345</v>
      </c>
      <c r="C16" s="75" t="s">
        <v>346</v>
      </c>
      <c r="D16" s="75" t="s">
        <v>593</v>
      </c>
      <c r="E16" s="75" t="s">
        <v>347</v>
      </c>
      <c r="F16" s="75" t="s">
        <v>348</v>
      </c>
      <c r="G16" s="76">
        <v>5</v>
      </c>
      <c r="H16" s="76">
        <v>5</v>
      </c>
      <c r="I16" s="76">
        <f t="shared" si="0"/>
        <v>25</v>
      </c>
      <c r="J16" s="78">
        <v>2</v>
      </c>
      <c r="K16" s="78">
        <v>2</v>
      </c>
      <c r="L16" s="81">
        <f t="shared" si="1"/>
        <v>4</v>
      </c>
      <c r="M16" s="75" t="s">
        <v>349</v>
      </c>
      <c r="N16" s="75" t="s">
        <v>299</v>
      </c>
      <c r="O16" s="75" t="s">
        <v>289</v>
      </c>
      <c r="P16" s="75" t="s">
        <v>350</v>
      </c>
      <c r="Q16" s="75" t="s">
        <v>351</v>
      </c>
      <c r="R16" s="75" t="s">
        <v>269</v>
      </c>
      <c r="S16" s="75" t="s">
        <v>352</v>
      </c>
    </row>
    <row r="17" spans="1:19" ht="43.2" x14ac:dyDescent="0.3">
      <c r="A17" s="142"/>
      <c r="B17" s="75" t="s">
        <v>353</v>
      </c>
      <c r="C17" s="75" t="s">
        <v>354</v>
      </c>
      <c r="D17" s="75" t="s">
        <v>594</v>
      </c>
      <c r="E17" s="75" t="s">
        <v>355</v>
      </c>
      <c r="F17" s="75" t="s">
        <v>356</v>
      </c>
      <c r="G17" s="76">
        <v>5</v>
      </c>
      <c r="H17" s="76">
        <v>5</v>
      </c>
      <c r="I17" s="76">
        <f t="shared" si="0"/>
        <v>25</v>
      </c>
      <c r="J17" s="78">
        <v>2</v>
      </c>
      <c r="K17" s="79">
        <v>3</v>
      </c>
      <c r="L17" s="80">
        <f t="shared" si="1"/>
        <v>6</v>
      </c>
      <c r="M17" s="75" t="s">
        <v>357</v>
      </c>
      <c r="N17" s="75" t="s">
        <v>277</v>
      </c>
      <c r="O17" s="75" t="s">
        <v>358</v>
      </c>
      <c r="P17" s="75" t="s">
        <v>359</v>
      </c>
      <c r="Q17" s="75" t="s">
        <v>360</v>
      </c>
      <c r="R17" s="75" t="s">
        <v>268</v>
      </c>
      <c r="S17" s="75" t="s">
        <v>361</v>
      </c>
    </row>
    <row r="18" spans="1:19" ht="43.2" x14ac:dyDescent="0.3">
      <c r="A18" s="142"/>
      <c r="B18" s="75" t="s">
        <v>362</v>
      </c>
      <c r="C18" s="75" t="s">
        <v>363</v>
      </c>
      <c r="D18" s="75" t="s">
        <v>595</v>
      </c>
      <c r="E18" s="75" t="s">
        <v>364</v>
      </c>
      <c r="F18" s="75" t="s">
        <v>365</v>
      </c>
      <c r="G18" s="76">
        <v>5</v>
      </c>
      <c r="H18" s="76">
        <v>5</v>
      </c>
      <c r="I18" s="76">
        <f t="shared" si="0"/>
        <v>25</v>
      </c>
      <c r="J18" s="78">
        <v>2</v>
      </c>
      <c r="K18" s="77">
        <v>1</v>
      </c>
      <c r="L18" s="81">
        <f t="shared" si="1"/>
        <v>2</v>
      </c>
      <c r="M18" s="75" t="s">
        <v>366</v>
      </c>
      <c r="N18" s="75" t="s">
        <v>299</v>
      </c>
      <c r="O18" s="75" t="s">
        <v>289</v>
      </c>
      <c r="P18" s="75" t="s">
        <v>367</v>
      </c>
      <c r="Q18" s="75" t="s">
        <v>368</v>
      </c>
      <c r="R18" s="75" t="s">
        <v>268</v>
      </c>
      <c r="S18" s="75" t="s">
        <v>369</v>
      </c>
    </row>
    <row r="19" spans="1:19" ht="43.2" x14ac:dyDescent="0.3">
      <c r="A19" s="142"/>
      <c r="B19" s="75" t="s">
        <v>370</v>
      </c>
      <c r="C19" s="75" t="s">
        <v>371</v>
      </c>
      <c r="D19" s="75" t="s">
        <v>596</v>
      </c>
      <c r="E19" s="75" t="s">
        <v>372</v>
      </c>
      <c r="F19" s="75" t="s">
        <v>373</v>
      </c>
      <c r="G19" s="76">
        <v>5</v>
      </c>
      <c r="H19" s="76">
        <v>5</v>
      </c>
      <c r="I19" s="76">
        <f t="shared" si="0"/>
        <v>25</v>
      </c>
      <c r="J19" s="77">
        <v>1</v>
      </c>
      <c r="K19" s="78">
        <v>2</v>
      </c>
      <c r="L19" s="81">
        <f t="shared" si="1"/>
        <v>2</v>
      </c>
      <c r="M19" s="75" t="s">
        <v>374</v>
      </c>
      <c r="N19" s="75" t="s">
        <v>277</v>
      </c>
      <c r="O19" s="75" t="s">
        <v>278</v>
      </c>
      <c r="P19" s="75" t="s">
        <v>375</v>
      </c>
      <c r="Q19" s="75" t="s">
        <v>376</v>
      </c>
      <c r="R19" s="75" t="s">
        <v>281</v>
      </c>
      <c r="S19" s="75" t="s">
        <v>377</v>
      </c>
    </row>
    <row r="20" spans="1:19" ht="43.2" x14ac:dyDescent="0.3">
      <c r="A20" s="143"/>
      <c r="B20" s="75" t="s">
        <v>378</v>
      </c>
      <c r="C20" s="75" t="s">
        <v>379</v>
      </c>
      <c r="D20" s="75" t="s">
        <v>597</v>
      </c>
      <c r="E20" s="75" t="s">
        <v>380</v>
      </c>
      <c r="F20" s="75" t="s">
        <v>381</v>
      </c>
      <c r="G20" s="76">
        <v>5</v>
      </c>
      <c r="H20" s="76">
        <v>5</v>
      </c>
      <c r="I20" s="76">
        <f t="shared" si="0"/>
        <v>25</v>
      </c>
      <c r="J20" s="77">
        <v>1</v>
      </c>
      <c r="K20" s="79">
        <v>3</v>
      </c>
      <c r="L20" s="81">
        <f t="shared" si="1"/>
        <v>3</v>
      </c>
      <c r="M20" s="75" t="s">
        <v>382</v>
      </c>
      <c r="N20" s="75" t="s">
        <v>288</v>
      </c>
      <c r="O20" s="75" t="s">
        <v>289</v>
      </c>
      <c r="P20" s="75" t="s">
        <v>383</v>
      </c>
      <c r="Q20" s="75" t="s">
        <v>384</v>
      </c>
      <c r="R20" s="75" t="s">
        <v>268</v>
      </c>
      <c r="S20" s="75" t="s">
        <v>385</v>
      </c>
    </row>
  </sheetData>
  <mergeCells count="13">
    <mergeCell ref="A8:A20"/>
    <mergeCell ref="A1:R1"/>
    <mergeCell ref="A3:I3"/>
    <mergeCell ref="J3:R3"/>
    <mergeCell ref="A4:I4"/>
    <mergeCell ref="J4:R4"/>
    <mergeCell ref="A6:B6"/>
    <mergeCell ref="C6:F6"/>
    <mergeCell ref="G6:I6"/>
    <mergeCell ref="J6:L6"/>
    <mergeCell ref="M6:P6"/>
    <mergeCell ref="Q6:S6"/>
    <mergeCell ref="A2:AE2"/>
  </mergeCells>
  <phoneticPr fontId="22" type="noConversion"/>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A8858-D6D6-4E04-BDF6-508534D5A335}">
  <dimension ref="A1:AE16"/>
  <sheetViews>
    <sheetView showGridLines="0" topLeftCell="A8" zoomScale="80" zoomScaleNormal="80" workbookViewId="0">
      <selection activeCell="F9" sqref="F9"/>
    </sheetView>
  </sheetViews>
  <sheetFormatPr baseColWidth="10" defaultRowHeight="14.4" x14ac:dyDescent="0.3"/>
  <cols>
    <col min="1" max="1" width="24" customWidth="1"/>
    <col min="2" max="2" width="22.5546875" customWidth="1"/>
    <col min="3" max="3" width="21.6640625" customWidth="1"/>
    <col min="5" max="5" width="17.33203125" customWidth="1"/>
    <col min="6" max="6" width="22.33203125" customWidth="1"/>
    <col min="15" max="15" width="16" customWidth="1"/>
    <col min="16" max="16" width="23.33203125" customWidth="1"/>
    <col min="17" max="17" width="16.6640625" customWidth="1"/>
    <col min="18" max="18" width="15.88671875" customWidth="1"/>
  </cols>
  <sheetData>
    <row r="1" spans="1:31" ht="52.5" customHeight="1" x14ac:dyDescent="0.3">
      <c r="A1" s="120" t="s">
        <v>12</v>
      </c>
      <c r="B1" s="120"/>
      <c r="C1" s="120"/>
      <c r="D1" s="120"/>
      <c r="E1" s="120"/>
      <c r="F1" s="120"/>
      <c r="G1" s="120"/>
      <c r="H1" s="120"/>
      <c r="I1" s="120"/>
      <c r="J1" s="120"/>
      <c r="K1" s="120"/>
      <c r="L1" s="120"/>
      <c r="M1" s="120"/>
      <c r="N1" s="120"/>
      <c r="O1" s="120"/>
      <c r="P1" s="120"/>
      <c r="Q1" s="120"/>
      <c r="R1" s="120"/>
    </row>
    <row r="2" spans="1:31" ht="18" x14ac:dyDescent="0.3">
      <c r="A2" s="136" t="s">
        <v>400</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row>
    <row r="3" spans="1:31" x14ac:dyDescent="0.3">
      <c r="A3" s="144" t="s">
        <v>13</v>
      </c>
      <c r="B3" s="144"/>
      <c r="C3" s="144"/>
      <c r="D3" s="144"/>
      <c r="E3" s="144"/>
      <c r="F3" s="144"/>
      <c r="G3" s="144"/>
      <c r="H3" s="144"/>
      <c r="I3" s="144"/>
      <c r="J3" s="145" t="s">
        <v>27</v>
      </c>
      <c r="K3" s="145"/>
      <c r="L3" s="145"/>
      <c r="M3" s="145"/>
      <c r="N3" s="145"/>
      <c r="O3" s="145"/>
      <c r="P3" s="145"/>
      <c r="Q3" s="145"/>
      <c r="R3" s="145"/>
    </row>
    <row r="4" spans="1:31" x14ac:dyDescent="0.3">
      <c r="A4" s="144" t="s">
        <v>14</v>
      </c>
      <c r="B4" s="144"/>
      <c r="C4" s="144"/>
      <c r="D4" s="144"/>
      <c r="E4" s="144"/>
      <c r="F4" s="144"/>
      <c r="G4" s="144"/>
      <c r="H4" s="144"/>
      <c r="I4" s="144"/>
      <c r="J4" s="146">
        <v>45657</v>
      </c>
      <c r="K4" s="147"/>
      <c r="L4" s="147"/>
      <c r="M4" s="147"/>
      <c r="N4" s="147"/>
      <c r="O4" s="147"/>
      <c r="P4" s="147"/>
      <c r="Q4" s="147"/>
      <c r="R4" s="147"/>
    </row>
    <row r="6" spans="1:31" s="2" customFormat="1" ht="15.6" x14ac:dyDescent="0.3">
      <c r="A6" s="148" t="s">
        <v>15</v>
      </c>
      <c r="B6" s="148"/>
      <c r="C6" s="148" t="s">
        <v>16</v>
      </c>
      <c r="D6" s="148"/>
      <c r="E6" s="148"/>
      <c r="F6" s="148"/>
      <c r="G6" s="148" t="s">
        <v>17</v>
      </c>
      <c r="H6" s="148"/>
      <c r="I6" s="148"/>
      <c r="J6" s="148" t="s">
        <v>18</v>
      </c>
      <c r="K6" s="148"/>
      <c r="L6" s="148"/>
      <c r="M6" s="148" t="s">
        <v>6</v>
      </c>
      <c r="N6" s="148"/>
      <c r="O6" s="148"/>
      <c r="P6" s="148"/>
      <c r="Q6" s="150" t="s">
        <v>10</v>
      </c>
      <c r="R6" s="151"/>
      <c r="S6" s="152"/>
    </row>
    <row r="7" spans="1:31" s="3" customFormat="1" ht="27.6" x14ac:dyDescent="0.3">
      <c r="A7" s="6" t="s">
        <v>0</v>
      </c>
      <c r="B7" s="6" t="s">
        <v>32</v>
      </c>
      <c r="C7" s="6" t="s">
        <v>1</v>
      </c>
      <c r="D7" s="6" t="s">
        <v>2</v>
      </c>
      <c r="E7" s="6" t="s">
        <v>19</v>
      </c>
      <c r="F7" s="6" t="s">
        <v>20</v>
      </c>
      <c r="G7" s="6" t="s">
        <v>3</v>
      </c>
      <c r="H7" s="6" t="s">
        <v>4</v>
      </c>
      <c r="I7" s="6" t="s">
        <v>5</v>
      </c>
      <c r="J7" s="6" t="s">
        <v>3</v>
      </c>
      <c r="K7" s="6" t="s">
        <v>4</v>
      </c>
      <c r="L7" s="6" t="s">
        <v>5</v>
      </c>
      <c r="M7" s="6" t="s">
        <v>6</v>
      </c>
      <c r="N7" s="6" t="s">
        <v>7</v>
      </c>
      <c r="O7" s="6" t="s">
        <v>8</v>
      </c>
      <c r="P7" s="6" t="s">
        <v>9</v>
      </c>
      <c r="Q7" s="6" t="s">
        <v>21</v>
      </c>
      <c r="R7" s="6" t="s">
        <v>11</v>
      </c>
      <c r="S7" s="6" t="s">
        <v>571</v>
      </c>
    </row>
    <row r="8" spans="1:31" ht="72" x14ac:dyDescent="0.3">
      <c r="A8" s="149" t="str">
        <f>Sostenibilidad!F29</f>
        <v>Agropecuaria Velez y Cia S.A.S. incorpora prácticas responsables en la gestión económica, social y ambiental. En un enfoque estratégico que busca asegurar el éxito a largo plazo de la empresa y al mismo tiempo contribuir al bienestar de la sociedad y del planeta</v>
      </c>
      <c r="B8" s="75" t="s">
        <v>492</v>
      </c>
      <c r="C8" s="75" t="s">
        <v>607</v>
      </c>
      <c r="D8" s="75" t="s">
        <v>598</v>
      </c>
      <c r="E8" s="75" t="s">
        <v>493</v>
      </c>
      <c r="F8" s="75" t="s">
        <v>494</v>
      </c>
      <c r="G8" s="75">
        <v>3</v>
      </c>
      <c r="H8" s="75">
        <v>5</v>
      </c>
      <c r="I8" s="75" t="s">
        <v>495</v>
      </c>
      <c r="J8" s="75"/>
      <c r="K8" s="75"/>
      <c r="L8" s="75"/>
      <c r="M8" s="75" t="s">
        <v>496</v>
      </c>
      <c r="N8" s="75" t="s">
        <v>277</v>
      </c>
      <c r="O8" s="75"/>
      <c r="P8" s="75" t="s">
        <v>497</v>
      </c>
      <c r="Q8" s="75" t="s">
        <v>498</v>
      </c>
      <c r="R8" s="75" t="s">
        <v>403</v>
      </c>
      <c r="S8" s="75" t="s">
        <v>499</v>
      </c>
    </row>
    <row r="9" spans="1:31" ht="57.6" x14ac:dyDescent="0.3">
      <c r="A9" s="149"/>
      <c r="B9" s="75" t="s">
        <v>500</v>
      </c>
      <c r="C9" s="75" t="s">
        <v>501</v>
      </c>
      <c r="D9" s="75" t="s">
        <v>599</v>
      </c>
      <c r="E9" s="75" t="s">
        <v>502</v>
      </c>
      <c r="F9" s="75" t="s">
        <v>503</v>
      </c>
      <c r="G9" s="75">
        <v>4</v>
      </c>
      <c r="H9" s="75">
        <v>5</v>
      </c>
      <c r="I9" s="75" t="s">
        <v>504</v>
      </c>
      <c r="J9" s="75"/>
      <c r="K9" s="75"/>
      <c r="L9" s="75"/>
      <c r="M9" s="75" t="s">
        <v>505</v>
      </c>
      <c r="N9" s="75" t="s">
        <v>506</v>
      </c>
      <c r="O9" s="75"/>
      <c r="P9" s="75" t="s">
        <v>507</v>
      </c>
      <c r="Q9" s="75" t="s">
        <v>508</v>
      </c>
      <c r="R9" s="75" t="s">
        <v>292</v>
      </c>
      <c r="S9" s="75" t="s">
        <v>509</v>
      </c>
    </row>
    <row r="10" spans="1:31" ht="57.6" x14ac:dyDescent="0.3">
      <c r="A10" s="149"/>
      <c r="B10" s="75" t="s">
        <v>510</v>
      </c>
      <c r="C10" s="75" t="s">
        <v>511</v>
      </c>
      <c r="D10" s="75" t="s">
        <v>600</v>
      </c>
      <c r="E10" s="75" t="s">
        <v>512</v>
      </c>
      <c r="F10" s="75" t="s">
        <v>513</v>
      </c>
      <c r="G10" s="75">
        <v>3</v>
      </c>
      <c r="H10" s="75">
        <v>4</v>
      </c>
      <c r="I10" s="75" t="s">
        <v>514</v>
      </c>
      <c r="J10" s="75"/>
      <c r="K10" s="75"/>
      <c r="L10" s="75"/>
      <c r="M10" s="75" t="s">
        <v>515</v>
      </c>
      <c r="N10" s="75" t="s">
        <v>516</v>
      </c>
      <c r="O10" s="75"/>
      <c r="P10" s="75" t="s">
        <v>517</v>
      </c>
      <c r="Q10" s="75" t="s">
        <v>518</v>
      </c>
      <c r="R10" s="75" t="s">
        <v>268</v>
      </c>
      <c r="S10" s="75" t="s">
        <v>318</v>
      </c>
    </row>
    <row r="11" spans="1:31" ht="72" x14ac:dyDescent="0.3">
      <c r="A11" s="149"/>
      <c r="B11" s="75" t="s">
        <v>519</v>
      </c>
      <c r="C11" s="75" t="s">
        <v>520</v>
      </c>
      <c r="D11" s="75" t="s">
        <v>601</v>
      </c>
      <c r="E11" s="75" t="s">
        <v>521</v>
      </c>
      <c r="F11" s="75" t="s">
        <v>522</v>
      </c>
      <c r="G11" s="75">
        <v>2</v>
      </c>
      <c r="H11" s="75">
        <v>5</v>
      </c>
      <c r="I11" s="75" t="s">
        <v>523</v>
      </c>
      <c r="J11" s="75"/>
      <c r="K11" s="75"/>
      <c r="L11" s="75"/>
      <c r="M11" s="75" t="s">
        <v>524</v>
      </c>
      <c r="N11" s="75" t="s">
        <v>277</v>
      </c>
      <c r="O11" s="75"/>
      <c r="P11" s="75" t="s">
        <v>525</v>
      </c>
      <c r="Q11" s="75" t="s">
        <v>526</v>
      </c>
      <c r="R11" s="75" t="s">
        <v>403</v>
      </c>
      <c r="S11" s="75" t="s">
        <v>527</v>
      </c>
    </row>
    <row r="12" spans="1:31" ht="43.2" x14ac:dyDescent="0.3">
      <c r="A12" s="149"/>
      <c r="B12" s="75" t="s">
        <v>528</v>
      </c>
      <c r="C12" s="75" t="s">
        <v>529</v>
      </c>
      <c r="D12" s="75" t="s">
        <v>602</v>
      </c>
      <c r="E12" s="75" t="s">
        <v>530</v>
      </c>
      <c r="F12" s="75" t="s">
        <v>531</v>
      </c>
      <c r="G12" s="75">
        <v>3</v>
      </c>
      <c r="H12" s="75">
        <v>4</v>
      </c>
      <c r="I12" s="75" t="s">
        <v>514</v>
      </c>
      <c r="J12" s="75"/>
      <c r="K12" s="75"/>
      <c r="L12" s="75"/>
      <c r="M12" s="75" t="s">
        <v>532</v>
      </c>
      <c r="N12" s="75" t="s">
        <v>288</v>
      </c>
      <c r="O12" s="75"/>
      <c r="P12" s="75" t="s">
        <v>533</v>
      </c>
      <c r="Q12" s="75" t="s">
        <v>534</v>
      </c>
      <c r="R12" s="75" t="s">
        <v>269</v>
      </c>
      <c r="S12" s="75" t="s">
        <v>535</v>
      </c>
    </row>
    <row r="13" spans="1:31" ht="57.6" x14ac:dyDescent="0.3">
      <c r="A13" s="149"/>
      <c r="B13" s="75" t="s">
        <v>536</v>
      </c>
      <c r="C13" s="75" t="s">
        <v>537</v>
      </c>
      <c r="D13" s="75" t="s">
        <v>603</v>
      </c>
      <c r="E13" s="75" t="s">
        <v>538</v>
      </c>
      <c r="F13" s="75" t="s">
        <v>539</v>
      </c>
      <c r="G13" s="75">
        <v>2</v>
      </c>
      <c r="H13" s="75">
        <v>4</v>
      </c>
      <c r="I13" s="75" t="s">
        <v>540</v>
      </c>
      <c r="J13" s="75"/>
      <c r="K13" s="75"/>
      <c r="L13" s="75"/>
      <c r="M13" s="75" t="s">
        <v>541</v>
      </c>
      <c r="N13" s="75" t="s">
        <v>277</v>
      </c>
      <c r="O13" s="75"/>
      <c r="P13" s="75" t="s">
        <v>542</v>
      </c>
      <c r="Q13" s="75" t="s">
        <v>543</v>
      </c>
      <c r="R13" s="75" t="s">
        <v>292</v>
      </c>
      <c r="S13" s="75" t="s">
        <v>544</v>
      </c>
    </row>
    <row r="14" spans="1:31" ht="57.6" x14ac:dyDescent="0.3">
      <c r="A14" s="149"/>
      <c r="B14" s="75" t="s">
        <v>545</v>
      </c>
      <c r="C14" s="75" t="s">
        <v>546</v>
      </c>
      <c r="D14" s="75" t="s">
        <v>604</v>
      </c>
      <c r="E14" s="75" t="s">
        <v>547</v>
      </c>
      <c r="F14" s="75" t="s">
        <v>548</v>
      </c>
      <c r="G14" s="75">
        <v>3</v>
      </c>
      <c r="H14" s="75">
        <v>4</v>
      </c>
      <c r="I14" s="75" t="s">
        <v>514</v>
      </c>
      <c r="J14" s="75"/>
      <c r="K14" s="75"/>
      <c r="L14" s="75"/>
      <c r="M14" s="75" t="s">
        <v>549</v>
      </c>
      <c r="N14" s="75" t="s">
        <v>299</v>
      </c>
      <c r="O14" s="75"/>
      <c r="P14" s="75" t="s">
        <v>550</v>
      </c>
      <c r="Q14" s="75" t="s">
        <v>551</v>
      </c>
      <c r="R14" s="75" t="s">
        <v>268</v>
      </c>
      <c r="S14" s="75" t="s">
        <v>552</v>
      </c>
    </row>
    <row r="15" spans="1:31" ht="57.6" x14ac:dyDescent="0.3">
      <c r="A15" s="149"/>
      <c r="B15" s="75" t="s">
        <v>553</v>
      </c>
      <c r="C15" s="75" t="s">
        <v>554</v>
      </c>
      <c r="D15" s="75" t="s">
        <v>605</v>
      </c>
      <c r="E15" s="75" t="s">
        <v>555</v>
      </c>
      <c r="F15" s="75" t="s">
        <v>556</v>
      </c>
      <c r="G15" s="75">
        <v>2</v>
      </c>
      <c r="H15" s="75">
        <v>3</v>
      </c>
      <c r="I15" s="75" t="s">
        <v>557</v>
      </c>
      <c r="J15" s="75"/>
      <c r="K15" s="75"/>
      <c r="L15" s="75"/>
      <c r="M15" s="75" t="s">
        <v>558</v>
      </c>
      <c r="N15" s="75" t="s">
        <v>277</v>
      </c>
      <c r="O15" s="75"/>
      <c r="P15" s="75" t="s">
        <v>559</v>
      </c>
      <c r="Q15" s="75" t="s">
        <v>560</v>
      </c>
      <c r="R15" s="75" t="s">
        <v>268</v>
      </c>
      <c r="S15" s="75" t="s">
        <v>561</v>
      </c>
    </row>
    <row r="16" spans="1:31" ht="72" x14ac:dyDescent="0.3">
      <c r="A16" s="149"/>
      <c r="B16" s="75" t="s">
        <v>562</v>
      </c>
      <c r="C16" s="75" t="s">
        <v>563</v>
      </c>
      <c r="D16" s="75" t="s">
        <v>606</v>
      </c>
      <c r="E16" s="75" t="s">
        <v>564</v>
      </c>
      <c r="F16" s="75" t="s">
        <v>565</v>
      </c>
      <c r="G16" s="75">
        <v>3</v>
      </c>
      <c r="H16" s="75">
        <v>3</v>
      </c>
      <c r="I16" s="75" t="s">
        <v>566</v>
      </c>
      <c r="J16" s="75"/>
      <c r="K16" s="75"/>
      <c r="L16" s="75"/>
      <c r="M16" s="75" t="s">
        <v>567</v>
      </c>
      <c r="N16" s="75" t="s">
        <v>299</v>
      </c>
      <c r="O16" s="75"/>
      <c r="P16" s="75" t="s">
        <v>568</v>
      </c>
      <c r="Q16" s="75" t="s">
        <v>569</v>
      </c>
      <c r="R16" s="75" t="s">
        <v>403</v>
      </c>
      <c r="S16" s="75" t="s">
        <v>570</v>
      </c>
    </row>
  </sheetData>
  <mergeCells count="13">
    <mergeCell ref="A8:A16"/>
    <mergeCell ref="Q6:S6"/>
    <mergeCell ref="A1:R1"/>
    <mergeCell ref="A3:I3"/>
    <mergeCell ref="J3:R3"/>
    <mergeCell ref="A4:I4"/>
    <mergeCell ref="J4:R4"/>
    <mergeCell ref="A6:B6"/>
    <mergeCell ref="C6:F6"/>
    <mergeCell ref="G6:I6"/>
    <mergeCell ref="J6:L6"/>
    <mergeCell ref="M6:P6"/>
    <mergeCell ref="A2:AE2"/>
  </mergeCells>
  <phoneticPr fontId="22"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37E63-8EEF-47FA-9417-0B02D9ED5A63}">
  <dimension ref="A1:U17"/>
  <sheetViews>
    <sheetView showGridLines="0" topLeftCell="A3" zoomScale="80" zoomScaleNormal="80" workbookViewId="0">
      <selection activeCell="C7" sqref="C7"/>
    </sheetView>
  </sheetViews>
  <sheetFormatPr baseColWidth="10" defaultRowHeight="14.4" x14ac:dyDescent="0.3"/>
  <cols>
    <col min="1" max="1" width="24" customWidth="1"/>
    <col min="2" max="2" width="22.5546875" customWidth="1"/>
    <col min="3" max="3" width="25.88671875" customWidth="1"/>
    <col min="5" max="5" width="25.6640625" customWidth="1"/>
    <col min="6" max="6" width="26.5546875" customWidth="1"/>
    <col min="13" max="13" width="22.5546875" customWidth="1"/>
    <col min="15" max="15" width="16" customWidth="1"/>
    <col min="16" max="16" width="29" customWidth="1"/>
    <col min="17" max="17" width="25.44140625" customWidth="1"/>
    <col min="18" max="18" width="15.88671875" customWidth="1"/>
    <col min="19" max="19" width="21.6640625" customWidth="1"/>
  </cols>
  <sheetData>
    <row r="1" spans="1:21" ht="52.5" customHeight="1" x14ac:dyDescent="0.3">
      <c r="A1" s="120" t="s">
        <v>12</v>
      </c>
      <c r="B1" s="120"/>
      <c r="C1" s="120"/>
      <c r="D1" s="120"/>
      <c r="E1" s="120"/>
      <c r="F1" s="120"/>
      <c r="G1" s="120"/>
      <c r="H1" s="120"/>
      <c r="I1" s="120"/>
      <c r="J1" s="120"/>
      <c r="K1" s="120"/>
      <c r="L1" s="120"/>
      <c r="M1" s="120"/>
      <c r="N1" s="120"/>
      <c r="O1" s="120"/>
      <c r="P1" s="120"/>
      <c r="Q1" s="120"/>
      <c r="R1" s="120"/>
    </row>
    <row r="2" spans="1:21" ht="18" x14ac:dyDescent="0.3">
      <c r="A2" s="136" t="s">
        <v>400</v>
      </c>
      <c r="B2" s="136"/>
      <c r="C2" s="136"/>
      <c r="D2" s="136"/>
      <c r="E2" s="136"/>
      <c r="F2" s="136"/>
      <c r="G2" s="136"/>
      <c r="H2" s="136"/>
      <c r="I2" s="136"/>
      <c r="J2" s="136"/>
      <c r="K2" s="136"/>
      <c r="L2" s="136"/>
      <c r="M2" s="136"/>
      <c r="N2" s="136"/>
      <c r="O2" s="136"/>
      <c r="P2" s="136"/>
      <c r="Q2" s="136"/>
      <c r="R2" s="136"/>
      <c r="S2" s="136"/>
      <c r="T2" s="136"/>
      <c r="U2" s="136"/>
    </row>
    <row r="3" spans="1:21" x14ac:dyDescent="0.3">
      <c r="A3" s="144" t="s">
        <v>13</v>
      </c>
      <c r="B3" s="144"/>
      <c r="C3" s="144"/>
      <c r="D3" s="144"/>
      <c r="E3" s="144"/>
      <c r="F3" s="144"/>
      <c r="G3" s="144"/>
      <c r="H3" s="144"/>
      <c r="I3" s="144"/>
      <c r="J3" s="145" t="s">
        <v>28</v>
      </c>
      <c r="K3" s="145"/>
      <c r="L3" s="145"/>
      <c r="M3" s="145"/>
      <c r="N3" s="145"/>
      <c r="O3" s="145"/>
      <c r="P3" s="145"/>
      <c r="Q3" s="145"/>
      <c r="R3" s="145"/>
      <c r="S3" s="145"/>
    </row>
    <row r="4" spans="1:21" x14ac:dyDescent="0.3">
      <c r="A4" s="144" t="s">
        <v>14</v>
      </c>
      <c r="B4" s="144"/>
      <c r="C4" s="144"/>
      <c r="D4" s="144"/>
      <c r="E4" s="144"/>
      <c r="F4" s="144"/>
      <c r="G4" s="144"/>
      <c r="H4" s="144"/>
      <c r="I4" s="144"/>
      <c r="J4" s="154">
        <v>45627</v>
      </c>
      <c r="K4" s="154"/>
      <c r="L4" s="154"/>
      <c r="M4" s="154"/>
      <c r="N4" s="154"/>
      <c r="O4" s="154"/>
      <c r="P4" s="154"/>
      <c r="Q4" s="154"/>
      <c r="R4" s="154"/>
      <c r="S4" s="154"/>
    </row>
    <row r="6" spans="1:21" s="2" customFormat="1" ht="15.6" x14ac:dyDescent="0.3">
      <c r="A6" s="148" t="s">
        <v>15</v>
      </c>
      <c r="B6" s="148"/>
      <c r="C6" s="148" t="s">
        <v>16</v>
      </c>
      <c r="D6" s="148"/>
      <c r="E6" s="148"/>
      <c r="F6" s="148"/>
      <c r="G6" s="148" t="s">
        <v>17</v>
      </c>
      <c r="H6" s="148"/>
      <c r="I6" s="148"/>
      <c r="J6" s="148" t="s">
        <v>18</v>
      </c>
      <c r="K6" s="148"/>
      <c r="L6" s="148"/>
      <c r="M6" s="148" t="s">
        <v>6</v>
      </c>
      <c r="N6" s="148"/>
      <c r="O6" s="148"/>
      <c r="P6" s="148"/>
      <c r="Q6" s="148" t="s">
        <v>10</v>
      </c>
      <c r="R6" s="148"/>
      <c r="S6" s="148"/>
    </row>
    <row r="7" spans="1:21" s="3" customFormat="1" ht="27.6" x14ac:dyDescent="0.3">
      <c r="A7" s="6" t="s">
        <v>0</v>
      </c>
      <c r="B7" s="6" t="s">
        <v>32</v>
      </c>
      <c r="C7" s="6" t="s">
        <v>1</v>
      </c>
      <c r="D7" s="6" t="s">
        <v>2</v>
      </c>
      <c r="E7" s="6" t="s">
        <v>19</v>
      </c>
      <c r="F7" s="6" t="s">
        <v>20</v>
      </c>
      <c r="G7" s="6" t="s">
        <v>3</v>
      </c>
      <c r="H7" s="6" t="s">
        <v>4</v>
      </c>
      <c r="I7" s="6" t="s">
        <v>5</v>
      </c>
      <c r="J7" s="6" t="s">
        <v>3</v>
      </c>
      <c r="K7" s="6" t="s">
        <v>4</v>
      </c>
      <c r="L7" s="6" t="s">
        <v>5</v>
      </c>
      <c r="M7" s="6" t="s">
        <v>6</v>
      </c>
      <c r="N7" s="6" t="s">
        <v>7</v>
      </c>
      <c r="O7" s="6" t="s">
        <v>8</v>
      </c>
      <c r="P7" s="6" t="s">
        <v>9</v>
      </c>
      <c r="Q7" s="6" t="s">
        <v>21</v>
      </c>
      <c r="R7" s="6" t="s">
        <v>11</v>
      </c>
      <c r="S7" s="6" t="s">
        <v>571</v>
      </c>
    </row>
    <row r="8" spans="1:21" ht="28.8" x14ac:dyDescent="0.3">
      <c r="A8" s="153" t="str">
        <f>+Sostenibilidad!F33</f>
        <v>AGROPECUARIA VELEZ Y CIA S.A.S. S.A.S. fomenta la eficiencia energética mediante la implementación de ‌tecnologías y prácticas que reduzcan el consumo de energía con el proposito de contribuír al medio ambiente y generando ahorros ‌significativos a largo plazo. Por otra parte  integra  prácticas socialmente responsables en la cadena de suministro lo cual redunda en beneficios tanto para el medio​ ambiente como para la‍ imagen de la empresa, trabajando con proveedores comprometidos con la sustentabilidad, con el proposito de reducir los impactos negativos⁢ en el entorno y fortalecer‌ la reputación de la empresa.</v>
      </c>
      <c r="B8" s="75" t="s">
        <v>608</v>
      </c>
      <c r="C8" s="75" t="s">
        <v>609</v>
      </c>
      <c r="D8" s="75" t="s">
        <v>766</v>
      </c>
      <c r="E8" s="75" t="s">
        <v>610</v>
      </c>
      <c r="F8" s="75" t="s">
        <v>611</v>
      </c>
      <c r="G8" s="75">
        <v>4</v>
      </c>
      <c r="H8" s="75">
        <v>4</v>
      </c>
      <c r="I8" s="75" t="s">
        <v>418</v>
      </c>
      <c r="J8" s="75">
        <v>2</v>
      </c>
      <c r="K8" s="75">
        <v>3</v>
      </c>
      <c r="L8" s="75" t="s">
        <v>442</v>
      </c>
      <c r="M8" s="75" t="s">
        <v>612</v>
      </c>
      <c r="N8" s="75" t="s">
        <v>277</v>
      </c>
      <c r="O8" s="75"/>
      <c r="P8" s="75" t="s">
        <v>613</v>
      </c>
      <c r="Q8" s="75" t="s">
        <v>614</v>
      </c>
      <c r="R8" s="75" t="s">
        <v>403</v>
      </c>
      <c r="S8" s="75" t="s">
        <v>615</v>
      </c>
    </row>
    <row r="9" spans="1:21" ht="28.8" x14ac:dyDescent="0.3">
      <c r="A9" s="153"/>
      <c r="B9" s="75" t="s">
        <v>616</v>
      </c>
      <c r="C9" s="75" t="s">
        <v>617</v>
      </c>
      <c r="D9" s="75" t="s">
        <v>767</v>
      </c>
      <c r="E9" s="75" t="s">
        <v>618</v>
      </c>
      <c r="F9" s="75" t="s">
        <v>619</v>
      </c>
      <c r="G9" s="75">
        <v>3</v>
      </c>
      <c r="H9" s="75">
        <v>5</v>
      </c>
      <c r="I9" s="75" t="s">
        <v>418</v>
      </c>
      <c r="J9" s="75">
        <v>2</v>
      </c>
      <c r="K9" s="75">
        <v>3</v>
      </c>
      <c r="L9" s="75" t="s">
        <v>442</v>
      </c>
      <c r="M9" s="75" t="s">
        <v>620</v>
      </c>
      <c r="N9" s="75" t="s">
        <v>621</v>
      </c>
      <c r="O9" s="75"/>
      <c r="P9" s="75" t="s">
        <v>622</v>
      </c>
      <c r="Q9" s="75" t="s">
        <v>623</v>
      </c>
      <c r="R9" s="75" t="s">
        <v>269</v>
      </c>
      <c r="S9" s="75" t="s">
        <v>624</v>
      </c>
    </row>
    <row r="10" spans="1:21" ht="28.8" x14ac:dyDescent="0.3">
      <c r="A10" s="153"/>
      <c r="B10" s="75" t="s">
        <v>625</v>
      </c>
      <c r="C10" s="75" t="s">
        <v>626</v>
      </c>
      <c r="D10" s="75" t="s">
        <v>768</v>
      </c>
      <c r="E10" s="75" t="s">
        <v>627</v>
      </c>
      <c r="F10" s="75" t="s">
        <v>628</v>
      </c>
      <c r="G10" s="75">
        <v>4</v>
      </c>
      <c r="H10" s="75">
        <v>4</v>
      </c>
      <c r="I10" s="75" t="s">
        <v>418</v>
      </c>
      <c r="J10" s="75">
        <v>3</v>
      </c>
      <c r="K10" s="75">
        <v>2</v>
      </c>
      <c r="L10" s="75" t="s">
        <v>442</v>
      </c>
      <c r="M10" s="75" t="s">
        <v>629</v>
      </c>
      <c r="N10" s="75" t="s">
        <v>630</v>
      </c>
      <c r="O10" s="75"/>
      <c r="P10" s="75" t="s">
        <v>631</v>
      </c>
      <c r="Q10" s="75" t="s">
        <v>632</v>
      </c>
      <c r="R10" s="75" t="s">
        <v>292</v>
      </c>
      <c r="S10" s="75" t="s">
        <v>633</v>
      </c>
    </row>
    <row r="11" spans="1:21" ht="43.2" x14ac:dyDescent="0.3">
      <c r="A11" s="153"/>
      <c r="B11" s="75" t="s">
        <v>625</v>
      </c>
      <c r="C11" s="75" t="s">
        <v>634</v>
      </c>
      <c r="D11" s="75" t="s">
        <v>769</v>
      </c>
      <c r="E11" s="75" t="s">
        <v>635</v>
      </c>
      <c r="F11" s="75" t="s">
        <v>636</v>
      </c>
      <c r="G11" s="75">
        <v>4</v>
      </c>
      <c r="H11" s="75">
        <v>4</v>
      </c>
      <c r="I11" s="75" t="s">
        <v>418</v>
      </c>
      <c r="J11" s="75">
        <v>2</v>
      </c>
      <c r="K11" s="75">
        <v>2</v>
      </c>
      <c r="L11" s="75" t="s">
        <v>642</v>
      </c>
      <c r="M11" s="75" t="s">
        <v>637</v>
      </c>
      <c r="N11" s="75" t="s">
        <v>638</v>
      </c>
      <c r="O11" s="75"/>
      <c r="P11" s="75" t="s">
        <v>639</v>
      </c>
      <c r="Q11" s="75" t="s">
        <v>640</v>
      </c>
      <c r="R11" s="75" t="s">
        <v>403</v>
      </c>
      <c r="S11" s="75" t="s">
        <v>641</v>
      </c>
    </row>
    <row r="12" spans="1:21" ht="28.8" x14ac:dyDescent="0.3">
      <c r="A12" s="153"/>
      <c r="B12" s="75" t="s">
        <v>643</v>
      </c>
      <c r="C12" s="75" t="s">
        <v>644</v>
      </c>
      <c r="D12" s="75" t="s">
        <v>770</v>
      </c>
      <c r="E12" s="75" t="s">
        <v>645</v>
      </c>
      <c r="F12" s="75" t="s">
        <v>646</v>
      </c>
      <c r="G12" s="75">
        <v>3</v>
      </c>
      <c r="H12" s="75">
        <v>4</v>
      </c>
      <c r="I12" s="75" t="s">
        <v>442</v>
      </c>
      <c r="J12" s="75">
        <v>2</v>
      </c>
      <c r="K12" s="75">
        <v>2</v>
      </c>
      <c r="L12" s="75" t="s">
        <v>642</v>
      </c>
      <c r="M12" s="75" t="s">
        <v>647</v>
      </c>
      <c r="N12" s="75" t="s">
        <v>648</v>
      </c>
      <c r="O12" s="75"/>
      <c r="P12" s="75" t="s">
        <v>649</v>
      </c>
      <c r="Q12" s="75" t="s">
        <v>650</v>
      </c>
      <c r="R12" s="75" t="s">
        <v>403</v>
      </c>
      <c r="S12" s="75" t="s">
        <v>651</v>
      </c>
    </row>
    <row r="13" spans="1:21" ht="28.8" x14ac:dyDescent="0.3">
      <c r="A13" s="153"/>
      <c r="B13" s="75" t="s">
        <v>652</v>
      </c>
      <c r="C13" s="75" t="s">
        <v>653</v>
      </c>
      <c r="D13" s="75" t="s">
        <v>771</v>
      </c>
      <c r="E13" s="75" t="s">
        <v>654</v>
      </c>
      <c r="F13" s="75" t="s">
        <v>655</v>
      </c>
      <c r="G13" s="75">
        <v>4</v>
      </c>
      <c r="H13" s="75">
        <v>5</v>
      </c>
      <c r="I13" s="75" t="s">
        <v>418</v>
      </c>
      <c r="J13" s="75">
        <v>3</v>
      </c>
      <c r="K13" s="75">
        <v>3</v>
      </c>
      <c r="L13" s="75" t="s">
        <v>442</v>
      </c>
      <c r="M13" s="75" t="s">
        <v>656</v>
      </c>
      <c r="N13" s="75" t="s">
        <v>657</v>
      </c>
      <c r="O13" s="75"/>
      <c r="P13" s="75" t="s">
        <v>658</v>
      </c>
      <c r="Q13" s="75" t="s">
        <v>659</v>
      </c>
      <c r="R13" s="75" t="s">
        <v>268</v>
      </c>
      <c r="S13" s="75" t="s">
        <v>660</v>
      </c>
    </row>
    <row r="14" spans="1:21" ht="28.8" x14ac:dyDescent="0.3">
      <c r="A14" s="153"/>
      <c r="B14" s="75" t="s">
        <v>412</v>
      </c>
      <c r="C14" s="75" t="s">
        <v>661</v>
      </c>
      <c r="D14" s="75" t="s">
        <v>772</v>
      </c>
      <c r="E14" s="75" t="s">
        <v>662</v>
      </c>
      <c r="F14" s="75" t="s">
        <v>663</v>
      </c>
      <c r="G14" s="75">
        <v>3</v>
      </c>
      <c r="H14" s="75">
        <v>4</v>
      </c>
      <c r="I14" s="75" t="s">
        <v>442</v>
      </c>
      <c r="J14" s="75">
        <v>2</v>
      </c>
      <c r="K14" s="75">
        <v>2</v>
      </c>
      <c r="L14" s="75" t="s">
        <v>642</v>
      </c>
      <c r="M14" s="75" t="s">
        <v>664</v>
      </c>
      <c r="N14" s="75" t="s">
        <v>516</v>
      </c>
      <c r="O14" s="75"/>
      <c r="P14" s="75" t="s">
        <v>665</v>
      </c>
      <c r="Q14" s="75" t="s">
        <v>666</v>
      </c>
      <c r="R14" s="75" t="s">
        <v>403</v>
      </c>
      <c r="S14" s="75" t="s">
        <v>667</v>
      </c>
    </row>
    <row r="15" spans="1:21" ht="28.8" x14ac:dyDescent="0.3">
      <c r="A15" s="153"/>
      <c r="B15" s="75" t="s">
        <v>412</v>
      </c>
      <c r="C15" s="75" t="s">
        <v>668</v>
      </c>
      <c r="D15" s="75" t="s">
        <v>773</v>
      </c>
      <c r="E15" s="75" t="s">
        <v>669</v>
      </c>
      <c r="F15" s="75" t="s">
        <v>670</v>
      </c>
      <c r="G15" s="75">
        <v>3</v>
      </c>
      <c r="H15" s="75">
        <v>4</v>
      </c>
      <c r="I15" s="75" t="s">
        <v>442</v>
      </c>
      <c r="J15" s="75">
        <v>2</v>
      </c>
      <c r="K15" s="75">
        <v>2</v>
      </c>
      <c r="L15" s="75" t="s">
        <v>642</v>
      </c>
      <c r="M15" s="75" t="s">
        <v>671</v>
      </c>
      <c r="N15" s="75" t="s">
        <v>672</v>
      </c>
      <c r="O15" s="75"/>
      <c r="P15" s="75" t="s">
        <v>673</v>
      </c>
      <c r="Q15" s="75" t="s">
        <v>674</v>
      </c>
      <c r="R15" s="75" t="s">
        <v>403</v>
      </c>
      <c r="S15" s="75" t="s">
        <v>675</v>
      </c>
    </row>
    <row r="16" spans="1:21" ht="28.8" x14ac:dyDescent="0.3">
      <c r="A16" s="153"/>
      <c r="B16" s="75" t="s">
        <v>407</v>
      </c>
      <c r="C16" s="75" t="s">
        <v>676</v>
      </c>
      <c r="D16" s="75" t="s">
        <v>774</v>
      </c>
      <c r="E16" s="75" t="s">
        <v>677</v>
      </c>
      <c r="F16" s="75" t="s">
        <v>678</v>
      </c>
      <c r="G16" s="75">
        <v>5</v>
      </c>
      <c r="H16" s="75">
        <v>5</v>
      </c>
      <c r="I16" s="75" t="s">
        <v>679</v>
      </c>
      <c r="J16" s="75">
        <v>3</v>
      </c>
      <c r="K16" s="75">
        <v>3</v>
      </c>
      <c r="L16" s="75" t="s">
        <v>442</v>
      </c>
      <c r="M16" s="75" t="s">
        <v>680</v>
      </c>
      <c r="N16" s="75" t="s">
        <v>277</v>
      </c>
      <c r="O16" s="75"/>
      <c r="P16" s="75" t="s">
        <v>681</v>
      </c>
      <c r="Q16" s="75" t="s">
        <v>682</v>
      </c>
      <c r="R16" s="75" t="s">
        <v>269</v>
      </c>
      <c r="S16" s="75" t="s">
        <v>683</v>
      </c>
    </row>
    <row r="17" spans="1:19" ht="28.8" x14ac:dyDescent="0.3">
      <c r="A17" s="153"/>
      <c r="B17" s="75" t="s">
        <v>684</v>
      </c>
      <c r="C17" s="75" t="s">
        <v>685</v>
      </c>
      <c r="D17" s="75" t="s">
        <v>775</v>
      </c>
      <c r="E17" s="75" t="s">
        <v>686</v>
      </c>
      <c r="F17" s="75" t="s">
        <v>687</v>
      </c>
      <c r="G17" s="75">
        <v>3</v>
      </c>
      <c r="H17" s="75">
        <v>4</v>
      </c>
      <c r="I17" s="75" t="s">
        <v>442</v>
      </c>
      <c r="J17" s="75">
        <v>2</v>
      </c>
      <c r="K17" s="75">
        <v>2</v>
      </c>
      <c r="L17" s="75" t="s">
        <v>642</v>
      </c>
      <c r="M17" s="75" t="s">
        <v>688</v>
      </c>
      <c r="N17" s="75" t="s">
        <v>689</v>
      </c>
      <c r="O17" s="75"/>
      <c r="P17" s="75" t="s">
        <v>690</v>
      </c>
      <c r="Q17" s="75" t="s">
        <v>691</v>
      </c>
      <c r="R17" s="75" t="s">
        <v>292</v>
      </c>
      <c r="S17" s="75" t="s">
        <v>692</v>
      </c>
    </row>
  </sheetData>
  <mergeCells count="13">
    <mergeCell ref="A8:A17"/>
    <mergeCell ref="J3:S3"/>
    <mergeCell ref="J4:S4"/>
    <mergeCell ref="A1:R1"/>
    <mergeCell ref="A3:I3"/>
    <mergeCell ref="A4:I4"/>
    <mergeCell ref="A6:B6"/>
    <mergeCell ref="C6:F6"/>
    <mergeCell ref="G6:I6"/>
    <mergeCell ref="J6:L6"/>
    <mergeCell ref="M6:P6"/>
    <mergeCell ref="A2:U2"/>
    <mergeCell ref="Q6:S6"/>
  </mergeCells>
  <phoneticPr fontId="22" type="noConversion"/>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CA954-41F4-458C-85B3-2D32AE2502B2}">
  <dimension ref="A1:AA15"/>
  <sheetViews>
    <sheetView showGridLines="0" topLeftCell="G3" zoomScale="80" zoomScaleNormal="80" workbookViewId="0">
      <selection activeCell="F9" sqref="F9"/>
    </sheetView>
  </sheetViews>
  <sheetFormatPr baseColWidth="10" defaultRowHeight="14.4" x14ac:dyDescent="0.3"/>
  <cols>
    <col min="1" max="1" width="24" customWidth="1"/>
    <col min="2" max="2" width="22.5546875" customWidth="1"/>
    <col min="3" max="3" width="22.6640625" customWidth="1"/>
    <col min="5" max="5" width="23.5546875" customWidth="1"/>
    <col min="6" max="6" width="26.109375" customWidth="1"/>
    <col min="13" max="13" width="27.6640625" customWidth="1"/>
    <col min="15" max="15" width="16" customWidth="1"/>
    <col min="16" max="16" width="23.33203125" customWidth="1"/>
    <col min="17" max="17" width="30" customWidth="1"/>
    <col min="18" max="18" width="15.88671875" customWidth="1"/>
    <col min="19" max="19" width="24.88671875" customWidth="1"/>
  </cols>
  <sheetData>
    <row r="1" spans="1:27" ht="52.5" customHeight="1" x14ac:dyDescent="0.3">
      <c r="A1" s="120" t="s">
        <v>12</v>
      </c>
      <c r="B1" s="120"/>
      <c r="C1" s="120"/>
      <c r="D1" s="120"/>
      <c r="E1" s="120"/>
      <c r="F1" s="120"/>
      <c r="G1" s="120"/>
      <c r="H1" s="120"/>
      <c r="I1" s="120"/>
      <c r="J1" s="120"/>
      <c r="K1" s="120"/>
      <c r="L1" s="120"/>
      <c r="M1" s="120"/>
      <c r="N1" s="120"/>
      <c r="O1" s="120"/>
      <c r="P1" s="120"/>
      <c r="Q1" s="120"/>
      <c r="R1" s="120"/>
    </row>
    <row r="2" spans="1:27" ht="18" x14ac:dyDescent="0.3">
      <c r="A2" s="136" t="s">
        <v>400</v>
      </c>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row>
    <row r="3" spans="1:27" x14ac:dyDescent="0.3">
      <c r="A3" s="144" t="s">
        <v>13</v>
      </c>
      <c r="B3" s="144"/>
      <c r="C3" s="144"/>
      <c r="D3" s="144"/>
      <c r="E3" s="144"/>
      <c r="F3" s="144"/>
      <c r="G3" s="144"/>
      <c r="H3" s="144"/>
      <c r="I3" s="144"/>
      <c r="J3" s="145" t="s">
        <v>29</v>
      </c>
      <c r="K3" s="145"/>
      <c r="L3" s="145"/>
      <c r="M3" s="145"/>
      <c r="N3" s="145"/>
      <c r="O3" s="145"/>
      <c r="P3" s="145"/>
      <c r="Q3" s="145"/>
      <c r="R3" s="145"/>
      <c r="S3" s="145"/>
    </row>
    <row r="4" spans="1:27" x14ac:dyDescent="0.3">
      <c r="A4" s="144" t="s">
        <v>14</v>
      </c>
      <c r="B4" s="144"/>
      <c r="C4" s="144"/>
      <c r="D4" s="144"/>
      <c r="E4" s="144"/>
      <c r="F4" s="144"/>
      <c r="G4" s="144"/>
      <c r="H4" s="144"/>
      <c r="I4" s="144"/>
      <c r="J4" s="154">
        <v>45627</v>
      </c>
      <c r="K4" s="145"/>
      <c r="L4" s="145"/>
      <c r="M4" s="145"/>
      <c r="N4" s="145"/>
      <c r="O4" s="145"/>
      <c r="P4" s="145"/>
      <c r="Q4" s="145"/>
      <c r="R4" s="145"/>
      <c r="S4" s="145"/>
    </row>
    <row r="6" spans="1:27" s="2" customFormat="1" ht="15.6" x14ac:dyDescent="0.3">
      <c r="A6" s="148" t="s">
        <v>15</v>
      </c>
      <c r="B6" s="148"/>
      <c r="C6" s="148" t="s">
        <v>16</v>
      </c>
      <c r="D6" s="148"/>
      <c r="E6" s="148"/>
      <c r="F6" s="148"/>
      <c r="G6" s="148" t="s">
        <v>17</v>
      </c>
      <c r="H6" s="148"/>
      <c r="I6" s="148"/>
      <c r="J6" s="148" t="s">
        <v>18</v>
      </c>
      <c r="K6" s="148"/>
      <c r="L6" s="148"/>
      <c r="M6" s="148" t="s">
        <v>6</v>
      </c>
      <c r="N6" s="148"/>
      <c r="O6" s="148"/>
      <c r="P6" s="148"/>
      <c r="Q6" s="155" t="s">
        <v>10</v>
      </c>
      <c r="R6" s="156"/>
      <c r="S6" s="156"/>
    </row>
    <row r="7" spans="1:27" s="3" customFormat="1" ht="27.6" x14ac:dyDescent="0.3">
      <c r="A7" s="6" t="s">
        <v>0</v>
      </c>
      <c r="B7" s="6" t="s">
        <v>32</v>
      </c>
      <c r="C7" s="6" t="s">
        <v>1</v>
      </c>
      <c r="D7" s="6" t="s">
        <v>2</v>
      </c>
      <c r="E7" s="6" t="s">
        <v>19</v>
      </c>
      <c r="F7" s="6" t="s">
        <v>20</v>
      </c>
      <c r="G7" s="6" t="s">
        <v>3</v>
      </c>
      <c r="H7" s="6" t="s">
        <v>4</v>
      </c>
      <c r="I7" s="6" t="s">
        <v>5</v>
      </c>
      <c r="J7" s="6" t="s">
        <v>3</v>
      </c>
      <c r="K7" s="6" t="s">
        <v>4</v>
      </c>
      <c r="L7" s="6" t="s">
        <v>5</v>
      </c>
      <c r="M7" s="6" t="s">
        <v>6</v>
      </c>
      <c r="N7" s="6" t="s">
        <v>7</v>
      </c>
      <c r="O7" s="6" t="s">
        <v>8</v>
      </c>
      <c r="P7" s="6" t="s">
        <v>9</v>
      </c>
      <c r="Q7" s="6" t="s">
        <v>21</v>
      </c>
      <c r="R7" s="6" t="s">
        <v>11</v>
      </c>
      <c r="S7" s="6" t="s">
        <v>571</v>
      </c>
    </row>
    <row r="8" spans="1:27" ht="57.6" x14ac:dyDescent="0.3">
      <c r="A8" s="141" t="str">
        <f>+Sostenibilidad!F37</f>
        <v>AGROPECUARIA VELEZ Y CIA S.A.S. propende a su sostenibilidad financiera mediante la ejecución de diferentes enfoques específicos dados en:  La seguridad de mantenerse operativa y estable a largo plazo gestionando de manera efectiva sus recursos financieros adaptables a los cambios del entorno con la capacidad de enfrentarse a los desafíos económcios y continuar operando sin problemas financieros graves.  Así mismo, se concentra en un enfoque administrando sus riesgos identificando y mitiigando niveles  de exposicion financieros gestionando sus deudas, diversificando sus ingresos y  planificando posibles contingencias económicas</v>
      </c>
      <c r="B8" s="75" t="s">
        <v>693</v>
      </c>
      <c r="C8" s="75" t="s">
        <v>694</v>
      </c>
      <c r="D8" s="75" t="s">
        <v>758</v>
      </c>
      <c r="E8" s="75" t="s">
        <v>695</v>
      </c>
      <c r="F8" s="75" t="s">
        <v>696</v>
      </c>
      <c r="G8" s="75">
        <v>4</v>
      </c>
      <c r="H8" s="75">
        <v>5</v>
      </c>
      <c r="I8" s="75" t="s">
        <v>418</v>
      </c>
      <c r="J8" s="75">
        <v>2</v>
      </c>
      <c r="K8" s="75">
        <v>3</v>
      </c>
      <c r="L8" s="75" t="s">
        <v>442</v>
      </c>
      <c r="M8" s="75" t="s">
        <v>697</v>
      </c>
      <c r="N8" s="75" t="s">
        <v>277</v>
      </c>
      <c r="O8" s="75"/>
      <c r="P8" s="75" t="s">
        <v>698</v>
      </c>
      <c r="Q8" s="75" t="s">
        <v>699</v>
      </c>
      <c r="R8" s="75" t="s">
        <v>403</v>
      </c>
      <c r="S8" s="75" t="s">
        <v>700</v>
      </c>
    </row>
    <row r="9" spans="1:27" ht="57.6" x14ac:dyDescent="0.3">
      <c r="A9" s="142"/>
      <c r="B9" s="75" t="s">
        <v>701</v>
      </c>
      <c r="C9" s="75" t="s">
        <v>702</v>
      </c>
      <c r="D9" s="75" t="s">
        <v>759</v>
      </c>
      <c r="E9" s="75" t="s">
        <v>703</v>
      </c>
      <c r="F9" s="75" t="s">
        <v>704</v>
      </c>
      <c r="G9" s="75">
        <v>3</v>
      </c>
      <c r="H9" s="75">
        <v>4</v>
      </c>
      <c r="I9" s="75" t="s">
        <v>418</v>
      </c>
      <c r="J9" s="75">
        <v>2</v>
      </c>
      <c r="K9" s="75">
        <v>2</v>
      </c>
      <c r="L9" s="75" t="s">
        <v>642</v>
      </c>
      <c r="M9" s="75" t="s">
        <v>705</v>
      </c>
      <c r="N9" s="75" t="s">
        <v>516</v>
      </c>
      <c r="O9" s="75"/>
      <c r="P9" s="75" t="s">
        <v>706</v>
      </c>
      <c r="Q9" s="75" t="s">
        <v>707</v>
      </c>
      <c r="R9" s="75" t="s">
        <v>269</v>
      </c>
      <c r="S9" s="75" t="s">
        <v>708</v>
      </c>
    </row>
    <row r="10" spans="1:27" ht="43.2" x14ac:dyDescent="0.3">
      <c r="A10" s="142"/>
      <c r="B10" s="75" t="s">
        <v>709</v>
      </c>
      <c r="C10" s="75" t="s">
        <v>710</v>
      </c>
      <c r="D10" s="75" t="s">
        <v>760</v>
      </c>
      <c r="E10" s="75" t="s">
        <v>711</v>
      </c>
      <c r="F10" s="75" t="s">
        <v>712</v>
      </c>
      <c r="G10" s="75">
        <v>4</v>
      </c>
      <c r="H10" s="75">
        <v>5</v>
      </c>
      <c r="I10" s="75" t="s">
        <v>418</v>
      </c>
      <c r="J10" s="75">
        <v>2</v>
      </c>
      <c r="K10" s="75">
        <v>3</v>
      </c>
      <c r="L10" s="75" t="s">
        <v>442</v>
      </c>
      <c r="M10" s="75" t="s">
        <v>713</v>
      </c>
      <c r="N10" s="75" t="s">
        <v>714</v>
      </c>
      <c r="O10" s="75"/>
      <c r="P10" s="75" t="s">
        <v>715</v>
      </c>
      <c r="Q10" s="75" t="s">
        <v>716</v>
      </c>
      <c r="R10" s="75" t="s">
        <v>292</v>
      </c>
      <c r="S10" s="75" t="s">
        <v>717</v>
      </c>
    </row>
    <row r="11" spans="1:27" ht="43.2" x14ac:dyDescent="0.3">
      <c r="A11" s="142"/>
      <c r="B11" s="75" t="s">
        <v>718</v>
      </c>
      <c r="C11" s="75" t="s">
        <v>719</v>
      </c>
      <c r="D11" s="75" t="s">
        <v>761</v>
      </c>
      <c r="E11" s="75" t="s">
        <v>720</v>
      </c>
      <c r="F11" s="75" t="s">
        <v>721</v>
      </c>
      <c r="G11" s="75">
        <v>3</v>
      </c>
      <c r="H11" s="75">
        <v>4</v>
      </c>
      <c r="I11" s="75" t="s">
        <v>418</v>
      </c>
      <c r="J11" s="75">
        <v>2</v>
      </c>
      <c r="K11" s="75">
        <v>2</v>
      </c>
      <c r="L11" s="75" t="s">
        <v>642</v>
      </c>
      <c r="M11" s="75" t="s">
        <v>722</v>
      </c>
      <c r="N11" s="75" t="s">
        <v>277</v>
      </c>
      <c r="O11" s="75"/>
      <c r="P11" s="75" t="s">
        <v>723</v>
      </c>
      <c r="Q11" s="75" t="s">
        <v>724</v>
      </c>
      <c r="R11" s="75" t="s">
        <v>403</v>
      </c>
      <c r="S11" s="75" t="s">
        <v>725</v>
      </c>
    </row>
    <row r="12" spans="1:27" ht="43.2" x14ac:dyDescent="0.3">
      <c r="A12" s="142"/>
      <c r="B12" s="75" t="s">
        <v>726</v>
      </c>
      <c r="C12" s="75" t="s">
        <v>727</v>
      </c>
      <c r="D12" s="75" t="s">
        <v>762</v>
      </c>
      <c r="E12" s="75" t="s">
        <v>728</v>
      </c>
      <c r="F12" s="75" t="s">
        <v>729</v>
      </c>
      <c r="G12" s="75">
        <v>4</v>
      </c>
      <c r="H12" s="75">
        <v>4</v>
      </c>
      <c r="I12" s="75" t="s">
        <v>418</v>
      </c>
      <c r="J12" s="75">
        <v>2</v>
      </c>
      <c r="K12" s="75">
        <v>2</v>
      </c>
      <c r="L12" s="75" t="s">
        <v>642</v>
      </c>
      <c r="M12" s="75" t="s">
        <v>730</v>
      </c>
      <c r="N12" s="75" t="s">
        <v>277</v>
      </c>
      <c r="O12" s="75"/>
      <c r="P12" s="75" t="s">
        <v>731</v>
      </c>
      <c r="Q12" s="75" t="s">
        <v>732</v>
      </c>
      <c r="R12" s="75" t="s">
        <v>292</v>
      </c>
      <c r="S12" s="75" t="s">
        <v>733</v>
      </c>
    </row>
    <row r="13" spans="1:27" ht="43.2" x14ac:dyDescent="0.3">
      <c r="A13" s="142"/>
      <c r="B13" s="75" t="s">
        <v>734</v>
      </c>
      <c r="C13" s="75" t="s">
        <v>735</v>
      </c>
      <c r="D13" s="75" t="s">
        <v>763</v>
      </c>
      <c r="E13" s="75" t="s">
        <v>736</v>
      </c>
      <c r="F13" s="75" t="s">
        <v>737</v>
      </c>
      <c r="G13" s="75">
        <v>3</v>
      </c>
      <c r="H13" s="75">
        <v>3</v>
      </c>
      <c r="I13" s="75" t="s">
        <v>442</v>
      </c>
      <c r="J13" s="75">
        <v>1</v>
      </c>
      <c r="K13" s="75">
        <v>2</v>
      </c>
      <c r="L13" s="75" t="s">
        <v>642</v>
      </c>
      <c r="M13" s="75" t="s">
        <v>738</v>
      </c>
      <c r="N13" s="75" t="s">
        <v>277</v>
      </c>
      <c r="O13" s="75"/>
      <c r="P13" s="75" t="s">
        <v>739</v>
      </c>
      <c r="Q13" s="75" t="s">
        <v>740</v>
      </c>
      <c r="R13" s="75" t="s">
        <v>403</v>
      </c>
      <c r="S13" s="75" t="s">
        <v>741</v>
      </c>
    </row>
    <row r="14" spans="1:27" ht="43.2" x14ac:dyDescent="0.3">
      <c r="A14" s="142"/>
      <c r="B14" s="75" t="s">
        <v>742</v>
      </c>
      <c r="C14" s="75" t="s">
        <v>743</v>
      </c>
      <c r="D14" s="75" t="s">
        <v>764</v>
      </c>
      <c r="E14" s="75" t="s">
        <v>744</v>
      </c>
      <c r="F14" s="75" t="s">
        <v>745</v>
      </c>
      <c r="G14" s="75">
        <v>2</v>
      </c>
      <c r="H14" s="75">
        <v>4</v>
      </c>
      <c r="I14" s="75" t="s">
        <v>442</v>
      </c>
      <c r="J14" s="75">
        <v>1</v>
      </c>
      <c r="K14" s="75">
        <v>2</v>
      </c>
      <c r="L14" s="75" t="s">
        <v>642</v>
      </c>
      <c r="M14" s="75" t="s">
        <v>746</v>
      </c>
      <c r="N14" s="75" t="s">
        <v>516</v>
      </c>
      <c r="O14" s="75"/>
      <c r="P14" s="75" t="s">
        <v>747</v>
      </c>
      <c r="Q14" s="75" t="s">
        <v>748</v>
      </c>
      <c r="R14" s="75" t="s">
        <v>292</v>
      </c>
      <c r="S14" s="75" t="s">
        <v>749</v>
      </c>
    </row>
    <row r="15" spans="1:27" ht="43.2" x14ac:dyDescent="0.3">
      <c r="A15" s="143"/>
      <c r="B15" s="75" t="s">
        <v>750</v>
      </c>
      <c r="C15" s="75" t="s">
        <v>751</v>
      </c>
      <c r="D15" s="75" t="s">
        <v>765</v>
      </c>
      <c r="E15" s="75" t="s">
        <v>752</v>
      </c>
      <c r="F15" s="75" t="s">
        <v>753</v>
      </c>
      <c r="G15" s="75">
        <v>2</v>
      </c>
      <c r="H15" s="75">
        <v>3</v>
      </c>
      <c r="I15" s="75" t="s">
        <v>442</v>
      </c>
      <c r="J15" s="75">
        <v>1</v>
      </c>
      <c r="K15" s="75">
        <v>2</v>
      </c>
      <c r="L15" s="75" t="s">
        <v>642</v>
      </c>
      <c r="M15" s="75" t="s">
        <v>754</v>
      </c>
      <c r="N15" s="75" t="s">
        <v>277</v>
      </c>
      <c r="O15" s="75"/>
      <c r="P15" s="75" t="s">
        <v>755</v>
      </c>
      <c r="Q15" s="75" t="s">
        <v>756</v>
      </c>
      <c r="R15" s="75" t="s">
        <v>268</v>
      </c>
      <c r="S15" s="75" t="s">
        <v>757</v>
      </c>
    </row>
  </sheetData>
  <mergeCells count="13">
    <mergeCell ref="A8:A15"/>
    <mergeCell ref="J3:S3"/>
    <mergeCell ref="J4:S4"/>
    <mergeCell ref="A1:R1"/>
    <mergeCell ref="A3:I3"/>
    <mergeCell ref="A4:I4"/>
    <mergeCell ref="A6:B6"/>
    <mergeCell ref="C6:F6"/>
    <mergeCell ref="G6:I6"/>
    <mergeCell ref="J6:L6"/>
    <mergeCell ref="M6:P6"/>
    <mergeCell ref="A2:AA2"/>
    <mergeCell ref="Q6:S6"/>
  </mergeCells>
  <phoneticPr fontId="2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Sostenibilidad</vt:lpstr>
      <vt:lpstr>Ambiental</vt:lpstr>
      <vt:lpstr>Social</vt:lpstr>
      <vt:lpstr>Gobernanza</vt:lpstr>
      <vt:lpstr>Economica</vt:lpstr>
      <vt:lpstr>Financiera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maribel  zapata</dc:creator>
  <cp:lastModifiedBy>maribel  zapata</cp:lastModifiedBy>
  <dcterms:created xsi:type="dcterms:W3CDTF">2025-06-15T21:29:43Z</dcterms:created>
  <dcterms:modified xsi:type="dcterms:W3CDTF">2026-01-30T15:54:55Z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2025-10-07T21:25:44Z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67fe1f2a-da09-40dd-9cdb-89e086064978</vt:lpwstr>
  </property>
  <property fmtid="{D5CDD505-2E9C-101B-9397-08002B2CF9AE}" pid="7" name="MSIP_Label_defa4170-0d19-0005-0004-bc88714345d2_ActionId">
    <vt:lpwstr>80c29581-61b5-49e6-9b18-4b544655c754</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